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명진(가족)\서무\위원회\"/>
    </mc:Choice>
  </mc:AlternateContent>
  <xr:revisionPtr revIDLastSave="0" documentId="13_ncr:1_{72EE7437-05F3-4646-B7BB-F6DEBF137147}" xr6:coauthVersionLast="36" xr6:coauthVersionMax="36" xr10:uidLastSave="{00000000-0000-0000-0000-000000000000}"/>
  <bookViews>
    <workbookView xWindow="0" yWindow="0" windowWidth="15480" windowHeight="9180" tabRatio="579" xr2:uid="{00000000-000D-0000-FFFF-FFFF00000000}"/>
  </bookViews>
  <sheets>
    <sheet name="위원회명단" sheetId="13" r:id="rId1"/>
  </sheets>
  <definedNames>
    <definedName name="_xlnm.Print_Area" localSheetId="0">위원회명단!$A$2:$H$101</definedName>
    <definedName name="_xlnm.Print_Titles" localSheetId="0">위원회명단!$2:$2</definedName>
  </definedNames>
  <calcPr calcId="191029"/>
</workbook>
</file>

<file path=xl/calcChain.xml><?xml version="1.0" encoding="utf-8"?>
<calcChain xmlns="http://schemas.openxmlformats.org/spreadsheetml/2006/main">
  <c r="O16" i="13" l="1"/>
  <c r="O17" i="13" s="1"/>
  <c r="O18" i="13" s="1"/>
  <c r="O19" i="13" s="1"/>
  <c r="O20" i="13" s="1"/>
  <c r="O21" i="13" s="1"/>
  <c r="O22" i="13" s="1"/>
  <c r="O23" i="13" s="1"/>
  <c r="O24" i="13" s="1"/>
  <c r="O58" i="13" l="1"/>
  <c r="O59" i="13" s="1"/>
  <c r="O60" i="13" s="1"/>
  <c r="O61" i="13" s="1"/>
  <c r="O62" i="13" s="1"/>
  <c r="O63" i="13" s="1"/>
  <c r="O64" i="13" s="1"/>
  <c r="O65" i="13" s="1"/>
  <c r="O66" i="13" s="1"/>
  <c r="O67" i="13" s="1"/>
  <c r="O68" i="13" s="1"/>
  <c r="O69" i="13" s="1"/>
  <c r="O42" i="13"/>
  <c r="O43" i="13" s="1"/>
  <c r="O44" i="13" s="1"/>
  <c r="O45" i="13" s="1"/>
  <c r="O46" i="13" s="1"/>
  <c r="O47" i="13" s="1"/>
  <c r="O48" i="13" s="1"/>
  <c r="O49" i="13" s="1"/>
  <c r="O50" i="13" s="1"/>
  <c r="O51" i="13" s="1"/>
  <c r="O52" i="13" s="1"/>
  <c r="O53" i="13" s="1"/>
  <c r="O54" i="13" s="1"/>
  <c r="O56" i="13" s="1"/>
  <c r="O26" i="13"/>
  <c r="O27" i="13" s="1"/>
  <c r="O28" i="13" s="1"/>
  <c r="O29" i="13" s="1"/>
  <c r="O30" i="13" s="1"/>
  <c r="O31" i="13" s="1"/>
  <c r="O32" i="13" s="1"/>
  <c r="O33" i="13" s="1"/>
  <c r="O34" i="13" s="1"/>
  <c r="O35" i="13" s="1"/>
  <c r="O36" i="13" s="1"/>
  <c r="O37" i="13" s="1"/>
  <c r="O38" i="13" s="1"/>
  <c r="O40" i="13" s="1"/>
  <c r="O4" i="13"/>
  <c r="O5" i="13" s="1"/>
  <c r="O6" i="13" s="1"/>
  <c r="O7" i="13" s="1"/>
  <c r="O8" i="13" s="1"/>
  <c r="O9" i="13" s="1"/>
  <c r="O10" i="13" s="1"/>
  <c r="O11" i="13" s="1"/>
  <c r="O12" i="13" s="1"/>
  <c r="O13" i="13" s="1"/>
  <c r="O14" i="13" s="1"/>
  <c r="O92" i="13" l="1"/>
  <c r="O93" i="13" s="1"/>
  <c r="O94" i="13" s="1"/>
  <c r="O95" i="13" s="1"/>
  <c r="O96" i="13" s="1"/>
  <c r="O97" i="13" s="1"/>
  <c r="O98" i="13" s="1"/>
  <c r="O99" i="13" s="1"/>
  <c r="O100" i="13" s="1"/>
  <c r="O101" i="13" s="1"/>
  <c r="B92" i="13"/>
  <c r="B93" i="13" s="1"/>
  <c r="B94" i="13" s="1"/>
  <c r="B95" i="13" s="1"/>
  <c r="B96" i="13" s="1"/>
  <c r="B97" i="13" s="1"/>
  <c r="B98" i="13" s="1"/>
  <c r="B99" i="13" s="1"/>
  <c r="B100" i="13" s="1"/>
  <c r="B101" i="13" s="1"/>
  <c r="O85" i="13"/>
  <c r="O86" i="13" s="1"/>
  <c r="O87" i="13" s="1"/>
  <c r="O88" i="13" s="1"/>
  <c r="O89" i="13" s="1"/>
  <c r="O90" i="13" s="1"/>
  <c r="B85" i="13"/>
  <c r="B86" i="13" s="1"/>
  <c r="B87" i="13" s="1"/>
  <c r="B88" i="13" s="1"/>
  <c r="B89" i="13" s="1"/>
  <c r="B90" i="13" s="1"/>
  <c r="O71" i="13"/>
  <c r="O72" i="13" s="1"/>
  <c r="O73" i="13" s="1"/>
  <c r="O74" i="13" s="1"/>
  <c r="O75" i="13" s="1"/>
  <c r="O76" i="13" s="1"/>
  <c r="O77" i="13" s="1"/>
  <c r="O78" i="13" s="1"/>
  <c r="O79" i="13" s="1"/>
  <c r="O80" i="13" s="1"/>
  <c r="O81" i="13" s="1"/>
  <c r="O82" i="13" s="1"/>
  <c r="O83" i="13" s="1"/>
  <c r="B71" i="13"/>
  <c r="B72" i="13" s="1"/>
  <c r="B73" i="13" s="1"/>
  <c r="B74" i="13" s="1"/>
  <c r="B75" i="13" s="1"/>
  <c r="B76" i="13" s="1"/>
  <c r="B77" i="13" s="1"/>
  <c r="B78" i="13" s="1"/>
  <c r="B79" i="13" s="1"/>
  <c r="B80" i="13" s="1"/>
  <c r="B81" i="13" s="1"/>
  <c r="B82" i="13" s="1"/>
  <c r="B83" i="13" s="1"/>
  <c r="B58" i="13"/>
  <c r="B59" i="13" s="1"/>
  <c r="B60" i="13" s="1"/>
  <c r="B61" i="13" s="1"/>
  <c r="B62" i="13" s="1"/>
  <c r="B63" i="13" s="1"/>
  <c r="B64" i="13" s="1"/>
  <c r="B65" i="13" s="1"/>
  <c r="B66" i="13" s="1"/>
  <c r="B67" i="13" s="1"/>
  <c r="B68" i="13" s="1"/>
  <c r="B69" i="13" s="1"/>
  <c r="B42" i="13"/>
  <c r="B43" i="13" s="1"/>
  <c r="B44" i="13" s="1"/>
  <c r="B45" i="13" s="1"/>
  <c r="B46" i="13" s="1"/>
  <c r="B47" i="13" s="1"/>
  <c r="B48" i="13" s="1"/>
  <c r="B49" i="13" s="1"/>
  <c r="B50" i="13" s="1"/>
  <c r="B51" i="13" s="1"/>
  <c r="B52" i="13" s="1"/>
  <c r="B53" i="13" s="1"/>
  <c r="B26" i="13"/>
  <c r="B27" i="13" s="1"/>
  <c r="B28" i="13" s="1"/>
  <c r="B29" i="13" s="1"/>
  <c r="B30" i="13" s="1"/>
  <c r="B31" i="13" s="1"/>
  <c r="B32" i="13" s="1"/>
  <c r="B33" i="13" s="1"/>
  <c r="B34" i="13" s="1"/>
  <c r="B35" i="13" s="1"/>
  <c r="B36" i="13" s="1"/>
  <c r="B37" i="13" s="1"/>
  <c r="B16" i="13"/>
  <c r="B17" i="13" s="1"/>
  <c r="B18" i="13" s="1"/>
  <c r="B19" i="13" s="1"/>
  <c r="B20" i="13" s="1"/>
  <c r="B21" i="13" s="1"/>
  <c r="B22" i="13" s="1"/>
  <c r="B23" i="13" s="1"/>
  <c r="B24" i="13" s="1"/>
  <c r="B4" i="13"/>
  <c r="B5" i="13" s="1"/>
  <c r="B6" i="13" s="1"/>
  <c r="B7" i="13" s="1"/>
  <c r="B8" i="13" s="1"/>
  <c r="B9" i="13" s="1"/>
  <c r="B10" i="13" s="1"/>
  <c r="B11" i="13" s="1"/>
  <c r="B12" i="13" s="1"/>
  <c r="B13" i="13" s="1"/>
  <c r="B14" i="13" s="1"/>
  <c r="B55" i="13" l="1"/>
  <c r="B56" i="13" s="1"/>
  <c r="B54" i="13"/>
  <c r="B38" i="13"/>
  <c r="B39" i="13" s="1"/>
  <c r="B40" i="13" s="1"/>
</calcChain>
</file>

<file path=xl/sharedStrings.xml><?xml version="1.0" encoding="utf-8"?>
<sst xmlns="http://schemas.openxmlformats.org/spreadsheetml/2006/main" count="775" uniqueCount="276">
  <si>
    <t>연번</t>
    <phoneticPr fontId="14" type="noConversion"/>
  </si>
  <si>
    <t>위원수</t>
    <phoneticPr fontId="14" type="noConversion"/>
  </si>
  <si>
    <t>위원회명</t>
    <phoneticPr fontId="14" type="noConversion"/>
  </si>
  <si>
    <t>성명</t>
  </si>
  <si>
    <t>소속기관</t>
    <phoneticPr fontId="14" type="noConversion"/>
  </si>
  <si>
    <t>남</t>
  </si>
  <si>
    <t>여</t>
  </si>
  <si>
    <t>위원</t>
  </si>
  <si>
    <t>2년</t>
  </si>
  <si>
    <t>부서</t>
    <phoneticPr fontId="14" type="noConversion"/>
  </si>
  <si>
    <t>담당계</t>
    <phoneticPr fontId="15" type="noConversion"/>
  </si>
  <si>
    <t>담당자</t>
    <phoneticPr fontId="15" type="noConversion"/>
  </si>
  <si>
    <t>당연직</t>
    <phoneticPr fontId="15" type="noConversion"/>
  </si>
  <si>
    <t>위촉직</t>
    <phoneticPr fontId="15" type="noConversion"/>
  </si>
  <si>
    <t>연락처</t>
    <phoneticPr fontId="15" type="noConversion"/>
  </si>
  <si>
    <t>직책</t>
    <phoneticPr fontId="15" type="noConversion"/>
  </si>
  <si>
    <t>직위</t>
    <phoneticPr fontId="15" type="noConversion"/>
  </si>
  <si>
    <t>부시장</t>
    <phoneticPr fontId="15" type="noConversion"/>
  </si>
  <si>
    <t>3년</t>
  </si>
  <si>
    <t>임기</t>
    <phoneticPr fontId="15" type="noConversion"/>
  </si>
  <si>
    <t>위원장</t>
    <phoneticPr fontId="15" type="noConversion"/>
  </si>
  <si>
    <t>남</t>
    <phoneticPr fontId="15" type="noConversion"/>
  </si>
  <si>
    <t>여</t>
    <phoneticPr fontId="15" type="noConversion"/>
  </si>
  <si>
    <t>2년</t>
    <phoneticPr fontId="15" type="noConversion"/>
  </si>
  <si>
    <t>부시장</t>
  </si>
  <si>
    <t>교수</t>
    <phoneticPr fontId="15" type="noConversion"/>
  </si>
  <si>
    <t>회장</t>
    <phoneticPr fontId="15" type="noConversion"/>
  </si>
  <si>
    <t>군산경찰서</t>
    <phoneticPr fontId="15" type="noConversion"/>
  </si>
  <si>
    <t>위원</t>
    <phoneticPr fontId="15" type="noConversion"/>
  </si>
  <si>
    <t>당연직</t>
  </si>
  <si>
    <t>군산시의회</t>
  </si>
  <si>
    <t>위촉직</t>
  </si>
  <si>
    <t>교수</t>
  </si>
  <si>
    <t>군산대학교</t>
    <phoneticPr fontId="15" type="noConversion"/>
  </si>
  <si>
    <t>시의원</t>
  </si>
  <si>
    <t>과장</t>
  </si>
  <si>
    <t>위원장</t>
  </si>
  <si>
    <t>군산대학교</t>
  </si>
  <si>
    <t>호원대학교</t>
  </si>
  <si>
    <t>사무국장</t>
  </si>
  <si>
    <t>군산시청</t>
  </si>
  <si>
    <t>관장</t>
  </si>
  <si>
    <t>변호사</t>
  </si>
  <si>
    <t>군산교육지원청</t>
  </si>
  <si>
    <t>성별
(남/여)</t>
    <phoneticPr fontId="15" type="noConversion"/>
  </si>
  <si>
    <t>당연직
/위촉직</t>
    <phoneticPr fontId="15" type="noConversion"/>
  </si>
  <si>
    <t>소장</t>
  </si>
  <si>
    <t>비상설</t>
    <phoneticPr fontId="15" type="noConversion"/>
  </si>
  <si>
    <t>협의회장</t>
  </si>
  <si>
    <t>군산지역아동센터협의회</t>
  </si>
  <si>
    <t>군산시청소년상담복지센터</t>
  </si>
  <si>
    <t>김진호</t>
  </si>
  <si>
    <t>군산의료원</t>
  </si>
  <si>
    <t>간사</t>
  </si>
  <si>
    <t>송미숙</t>
  </si>
  <si>
    <t>센터장</t>
    <phoneticPr fontId="15" type="noConversion"/>
  </si>
  <si>
    <t>소장</t>
    <phoneticPr fontId="15" type="noConversion"/>
  </si>
  <si>
    <t>군산경찰서</t>
  </si>
  <si>
    <t>청소년육성위원회</t>
    <phoneticPr fontId="15" type="noConversion"/>
  </si>
  <si>
    <t>군산교육지원청</t>
    <phoneticPr fontId="15" type="noConversion"/>
  </si>
  <si>
    <t>군산시청</t>
    <phoneticPr fontId="15" type="noConversion"/>
  </si>
  <si>
    <t>군장대학교</t>
    <phoneticPr fontId="15" type="noConversion"/>
  </si>
  <si>
    <t>설치근거조항(상위법령 포함) 필수 입력!!!!</t>
    <phoneticPr fontId="15" type="noConversion"/>
  </si>
  <si>
    <t>군산시의회</t>
    <phoneticPr fontId="15" type="noConversion"/>
  </si>
  <si>
    <t>시의원</t>
    <phoneticPr fontId="15" type="noConversion"/>
  </si>
  <si>
    <t>송미숙</t>
    <phoneticPr fontId="15" type="noConversion"/>
  </si>
  <si>
    <t>군산대</t>
    <phoneticPr fontId="15" type="noConversion"/>
  </si>
  <si>
    <t>이사</t>
    <phoneticPr fontId="15" type="noConversion"/>
  </si>
  <si>
    <t>보건행정과장</t>
    <phoneticPr fontId="15" type="noConversion"/>
  </si>
  <si>
    <t>부장</t>
    <phoneticPr fontId="15" type="noConversion"/>
  </si>
  <si>
    <t>소정운법률사무소</t>
  </si>
  <si>
    <t>소정운</t>
  </si>
  <si>
    <t>454-3212</t>
    <phoneticPr fontId="15" type="noConversion"/>
  </si>
  <si>
    <t>한국여성경제인협회 전북지회</t>
    <phoneticPr fontId="15" type="noConversion"/>
  </si>
  <si>
    <t>행정지원과장</t>
    <phoneticPr fontId="15" type="noConversion"/>
  </si>
  <si>
    <t>시설장</t>
    <phoneticPr fontId="15" type="noConversion"/>
  </si>
  <si>
    <t>감사담당관</t>
    <phoneticPr fontId="12" type="noConversion"/>
  </si>
  <si>
    <t>생활교육과장</t>
    <phoneticPr fontId="15" type="noConversion"/>
  </si>
  <si>
    <t>군산청소년수련관</t>
  </si>
  <si>
    <t>정락영</t>
  </si>
  <si>
    <t>~</t>
    <phoneticPr fontId="15" type="noConversion"/>
  </si>
  <si>
    <t>단장</t>
  </si>
  <si>
    <t>여성지원계</t>
    <phoneticPr fontId="12" type="noConversion"/>
  </si>
  <si>
    <t>여성폭력방지기본법 제16조
군산시여성폭력방지와피해자보호및지원에관한조례 
제7조
(조례 제정 2021. 11. 9.)</t>
    <phoneticPr fontId="15" type="noConversion"/>
  </si>
  <si>
    <t>군산여성의전화부설가정폭력상담소</t>
    <phoneticPr fontId="15" type="noConversion"/>
  </si>
  <si>
    <t>군산성폭력상담소</t>
    <phoneticPr fontId="15" type="noConversion"/>
  </si>
  <si>
    <t>전라북도 군산의료원</t>
    <phoneticPr fontId="15" type="noConversion"/>
  </si>
  <si>
    <t>여성청소년과장</t>
    <phoneticPr fontId="15" type="noConversion"/>
  </si>
  <si>
    <t>전주지검 군산지청</t>
    <phoneticPr fontId="15" type="noConversion"/>
  </si>
  <si>
    <t>수사과장</t>
    <phoneticPr fontId="15" type="noConversion"/>
  </si>
  <si>
    <t>대한법률구조공단군산출장소</t>
    <phoneticPr fontId="15" type="noConversion"/>
  </si>
  <si>
    <t>454-7863</t>
    <phoneticPr fontId="15" type="noConversion"/>
  </si>
  <si>
    <t>군산시 공무원노동조합</t>
    <phoneticPr fontId="15" type="noConversion"/>
  </si>
  <si>
    <t>여성정책계</t>
    <phoneticPr fontId="15" type="noConversion"/>
  </si>
  <si>
    <t>양성평등기본법 제11조
군산시양성평등기본조례 제27조</t>
    <phoneticPr fontId="15" type="noConversion"/>
  </si>
  <si>
    <t>군산여성인력개발센터</t>
    <phoneticPr fontId="15" type="noConversion"/>
  </si>
  <si>
    <t>김선옥</t>
    <phoneticPr fontId="15" type="noConversion"/>
  </si>
  <si>
    <t>~</t>
  </si>
  <si>
    <t>장학사</t>
    <phoneticPr fontId="15" type="noConversion"/>
  </si>
  <si>
    <t>김영란</t>
    <phoneticPr fontId="15" type="noConversion"/>
  </si>
  <si>
    <t>청소년계</t>
    <phoneticPr fontId="15" type="noConversion"/>
  </si>
  <si>
    <t xml:space="preserve">청소년기본법 제11조
군산시청소년육성기본조례 제9조
</t>
    <phoneticPr fontId="15" type="noConversion"/>
  </si>
  <si>
    <t>과장</t>
    <phoneticPr fontId="15" type="noConversion"/>
  </si>
  <si>
    <t>학교폭력예방및대책에관한법률 제10조2
군산시학교폭력예방및지원에관한조례 제6조</t>
    <phoneticPr fontId="15" type="noConversion"/>
  </si>
  <si>
    <t>세무사</t>
    <phoneticPr fontId="15" type="noConversion"/>
  </si>
  <si>
    <t>1년</t>
    <phoneticPr fontId="15" type="noConversion"/>
  </si>
  <si>
    <t>김현석</t>
    <phoneticPr fontId="15" type="noConversion"/>
  </si>
  <si>
    <t>실장</t>
    <phoneticPr fontId="15" type="noConversion"/>
  </si>
  <si>
    <t>윤기창</t>
    <phoneticPr fontId="15" type="noConversion"/>
  </si>
  <si>
    <t>여성가족청소년과장</t>
    <phoneticPr fontId="15" type="noConversion"/>
  </si>
  <si>
    <t>군산시가족센터</t>
    <phoneticPr fontId="15" type="noConversion"/>
  </si>
  <si>
    <t>여성가족청소년과</t>
    <phoneticPr fontId="15" type="noConversion"/>
  </si>
  <si>
    <t>송혜련</t>
    <phoneticPr fontId="15" type="noConversion"/>
  </si>
  <si>
    <t>외부위원</t>
    <phoneticPr fontId="15" type="noConversion"/>
  </si>
  <si>
    <t>김현진</t>
    <phoneticPr fontId="15" type="noConversion"/>
  </si>
  <si>
    <t>군산시마을세무사</t>
    <phoneticPr fontId="15" type="noConversion"/>
  </si>
  <si>
    <t>한창현</t>
    <phoneticPr fontId="15" type="noConversion"/>
  </si>
  <si>
    <t xml:space="preserve">남 </t>
    <phoneticPr fontId="15" type="noConversion"/>
  </si>
  <si>
    <t>김국희</t>
    <phoneticPr fontId="15" type="noConversion"/>
  </si>
  <si>
    <t>성가정의집</t>
    <phoneticPr fontId="15" type="noConversion"/>
  </si>
  <si>
    <t>한중여성교류협회</t>
    <phoneticPr fontId="15" type="noConversion"/>
  </si>
  <si>
    <t>가족다문화지원계</t>
    <phoneticPr fontId="15" type="noConversion"/>
  </si>
  <si>
    <t>군산시 다문화가족지원에 관한 조례 제5조,6조</t>
    <phoneticPr fontId="15" type="noConversion"/>
  </si>
  <si>
    <t>군산고용센터</t>
    <phoneticPr fontId="15" type="noConversion"/>
  </si>
  <si>
    <t>베트남이주여성연합회</t>
    <phoneticPr fontId="15" type="noConversion"/>
  </si>
  <si>
    <t>결혼이주민대표</t>
    <phoneticPr fontId="15" type="noConversion"/>
  </si>
  <si>
    <t xml:space="preserve">군산시 청소년참여위원회
</t>
    <phoneticPr fontId="15" type="noConversion"/>
  </si>
  <si>
    <t>청소년기본법 제5조의 2(청소년의 자치권 확대)</t>
    <phoneticPr fontId="15" type="noConversion"/>
  </si>
  <si>
    <t>학생</t>
  </si>
  <si>
    <t>군산시 청소년복지심의위원회</t>
    <phoneticPr fontId="15" type="noConversion"/>
  </si>
  <si>
    <t>청소년복지지원법 제10조(청소년복지심의위원회)</t>
    <phoneticPr fontId="15" type="noConversion"/>
  </si>
  <si>
    <t>1388청소년지원단</t>
  </si>
  <si>
    <t>군산보호관찰소</t>
  </si>
  <si>
    <t>군산고용복지플러스센터 소장</t>
  </si>
  <si>
    <t>학교지원단</t>
  </si>
  <si>
    <t>협의회장</t>
    <phoneticPr fontId="15" type="noConversion"/>
  </si>
  <si>
    <t>군산시학교운영위원장협의회</t>
  </si>
  <si>
    <t>여성가족청소년과</t>
  </si>
  <si>
    <t>청소년계</t>
  </si>
  <si>
    <t>454-3243</t>
  </si>
  <si>
    <t>생활교육과장</t>
  </si>
  <si>
    <t xml:space="preserve">경위 </t>
  </si>
  <si>
    <t>이상철</t>
  </si>
  <si>
    <t>군산꽃동산여자중장기청소년쉼터</t>
  </si>
  <si>
    <t>양주용</t>
  </si>
  <si>
    <t>군산남자단기청소년쉼터</t>
  </si>
  <si>
    <t>진포문화예술원</t>
  </si>
  <si>
    <t>여성가족청소년과장</t>
  </si>
  <si>
    <t>454-3242</t>
  </si>
  <si>
    <t xml:space="preserve"> 여성가족청소년과장</t>
  </si>
  <si>
    <t>황진</t>
  </si>
  <si>
    <t xml:space="preserve"> 여성청소년과장</t>
  </si>
  <si>
    <t>진료부장</t>
  </si>
  <si>
    <t>조향정</t>
  </si>
  <si>
    <t>채현주</t>
  </si>
  <si>
    <t>신영화</t>
  </si>
  <si>
    <t>군산시보건소</t>
  </si>
  <si>
    <t xml:space="preserve">팀장 </t>
  </si>
  <si>
    <t>학교운영위원장 협의회 회장</t>
  </si>
  <si>
    <t>변호사협회</t>
  </si>
  <si>
    <t>군산시청소년문화의집</t>
  </si>
  <si>
    <t>법무부 청소년 범죄예방위원 군산지구위원회</t>
  </si>
  <si>
    <t>박동호</t>
  </si>
  <si>
    <t>채은영</t>
    <phoneticPr fontId="15" type="noConversion"/>
  </si>
  <si>
    <t>엄명진</t>
    <phoneticPr fontId="15" type="noConversion"/>
  </si>
  <si>
    <t>김진호</t>
    <phoneticPr fontId="15" type="noConversion"/>
  </si>
  <si>
    <t>박미선</t>
    <phoneticPr fontId="15" type="noConversion"/>
  </si>
  <si>
    <t>454-3254</t>
    <phoneticPr fontId="15" type="noConversion"/>
  </si>
  <si>
    <t>2025.12.31</t>
    <phoneticPr fontId="15" type="noConversion"/>
  </si>
  <si>
    <t>김관석</t>
    <phoneticPr fontId="15" type="noConversion"/>
  </si>
  <si>
    <t>군산가정상담센터부설가정폭력상담소</t>
    <phoneticPr fontId="15" type="noConversion"/>
  </si>
  <si>
    <t>신명애</t>
    <phoneticPr fontId="15" type="noConversion"/>
  </si>
  <si>
    <t>김현석</t>
  </si>
  <si>
    <t>우종삼</t>
    <phoneticPr fontId="15" type="noConversion"/>
  </si>
  <si>
    <t>총괄팀장</t>
    <phoneticPr fontId="15" type="noConversion"/>
  </si>
  <si>
    <t>주영일</t>
    <phoneticPr fontId="15" type="noConversion"/>
  </si>
  <si>
    <t>김보경</t>
    <phoneticPr fontId="15" type="noConversion"/>
  </si>
  <si>
    <t>유재만</t>
    <phoneticPr fontId="15" type="noConversion"/>
  </si>
  <si>
    <t>이정은</t>
    <phoneticPr fontId="15" type="noConversion"/>
  </si>
  <si>
    <t>부</t>
    <phoneticPr fontId="15" type="noConversion"/>
  </si>
  <si>
    <t>청년
(여/부)</t>
    <phoneticPr fontId="15" type="noConversion"/>
  </si>
  <si>
    <t>군산시 학교폭력 지역대책협의회</t>
    <phoneticPr fontId="15" type="noConversion"/>
  </si>
  <si>
    <t>군산시 여성폭력방지위원회</t>
    <phoneticPr fontId="15" type="noConversion"/>
  </si>
  <si>
    <t>군산시 성희롱성폭력 및 2차피해
고충심의위원회</t>
    <phoneticPr fontId="15" type="noConversion"/>
  </si>
  <si>
    <t>군산시 양성평등위원회</t>
    <phoneticPr fontId="15" type="noConversion"/>
  </si>
  <si>
    <t>군산시 다문화가족 정책위원회</t>
    <phoneticPr fontId="15" type="noConversion"/>
  </si>
  <si>
    <t>김영민</t>
  </si>
  <si>
    <t>윤난영</t>
    <phoneticPr fontId="15" type="noConversion"/>
  </si>
  <si>
    <t>사)군산익산범죄피해자지원센터</t>
    <phoneticPr fontId="15" type="noConversion"/>
  </si>
  <si>
    <t>김영미</t>
    <phoneticPr fontId="15" type="noConversion"/>
  </si>
  <si>
    <t>2024.3.18</t>
    <phoneticPr fontId="15" type="noConversion"/>
  </si>
  <si>
    <t>2026.3.17</t>
    <phoneticPr fontId="15" type="noConversion"/>
  </si>
  <si>
    <t>서지은</t>
    <phoneticPr fontId="15" type="noConversion"/>
  </si>
  <si>
    <t>이화섭</t>
    <phoneticPr fontId="15" type="noConversion"/>
  </si>
  <si>
    <t>군산시성희롱성폭력예방및2차피해방지지침 제14조</t>
    <phoneticPr fontId="15" type="noConversion"/>
  </si>
  <si>
    <t>신광모자원</t>
    <phoneticPr fontId="15" type="noConversion"/>
  </si>
  <si>
    <t>김인곤</t>
    <phoneticPr fontId="15" type="noConversion"/>
  </si>
  <si>
    <t>김숙정</t>
    <phoneticPr fontId="15" type="noConversion"/>
  </si>
  <si>
    <t>부</t>
    <phoneticPr fontId="15" type="noConversion"/>
  </si>
  <si>
    <t>2025.02.01</t>
    <phoneticPr fontId="15" type="noConversion"/>
  </si>
  <si>
    <t>2027.01.31</t>
    <phoneticPr fontId="15" type="noConversion"/>
  </si>
  <si>
    <t>2024.10.15</t>
    <phoneticPr fontId="15" type="noConversion"/>
  </si>
  <si>
    <t>2027.10.14</t>
    <phoneticPr fontId="15" type="noConversion"/>
  </si>
  <si>
    <t>문보은</t>
    <phoneticPr fontId="15" type="noConversion"/>
  </si>
  <si>
    <t>최영호</t>
    <phoneticPr fontId="15" type="noConversion"/>
  </si>
  <si>
    <t>이미영</t>
    <phoneticPr fontId="15" type="noConversion"/>
  </si>
  <si>
    <t>김병환</t>
    <phoneticPr fontId="15" type="noConversion"/>
  </si>
  <si>
    <t>김강민</t>
    <phoneticPr fontId="15" type="noConversion"/>
  </si>
  <si>
    <t>2025.4.19</t>
    <phoneticPr fontId="15" type="noConversion"/>
  </si>
  <si>
    <t>황찬</t>
    <phoneticPr fontId="15" type="noConversion"/>
  </si>
  <si>
    <t>임대환</t>
    <phoneticPr fontId="15" type="noConversion"/>
  </si>
  <si>
    <t>김태실</t>
    <phoneticPr fontId="15" type="noConversion"/>
  </si>
  <si>
    <t>군산여고</t>
    <phoneticPr fontId="15" type="noConversion"/>
  </si>
  <si>
    <t>시아현</t>
    <phoneticPr fontId="15" type="noConversion"/>
  </si>
  <si>
    <t>군산중</t>
    <phoneticPr fontId="15" type="noConversion"/>
  </si>
  <si>
    <t>한현서</t>
    <phoneticPr fontId="15" type="noConversion"/>
  </si>
  <si>
    <t>홍은비</t>
    <phoneticPr fontId="15" type="noConversion"/>
  </si>
  <si>
    <t>정현아</t>
    <phoneticPr fontId="15" type="noConversion"/>
  </si>
  <si>
    <t>최은희</t>
    <phoneticPr fontId="15" type="noConversion"/>
  </si>
  <si>
    <t>제일중</t>
    <phoneticPr fontId="15" type="noConversion"/>
  </si>
  <si>
    <t>정라희</t>
    <phoneticPr fontId="15" type="noConversion"/>
  </si>
  <si>
    <t>산북중</t>
    <phoneticPr fontId="15" type="noConversion"/>
  </si>
  <si>
    <t>김결</t>
    <phoneticPr fontId="15" type="noConversion"/>
  </si>
  <si>
    <t>소룡초</t>
    <phoneticPr fontId="15" type="noConversion"/>
  </si>
  <si>
    <t>서유영</t>
    <phoneticPr fontId="15" type="noConversion"/>
  </si>
  <si>
    <t>아리울초</t>
    <phoneticPr fontId="15" type="noConversion"/>
  </si>
  <si>
    <t>조선혜</t>
    <phoneticPr fontId="15" type="noConversion"/>
  </si>
  <si>
    <t>김지영</t>
    <phoneticPr fontId="15" type="noConversion"/>
  </si>
  <si>
    <t>고아민</t>
    <phoneticPr fontId="15" type="noConversion"/>
  </si>
  <si>
    <t>동원중</t>
    <phoneticPr fontId="15" type="noConversion"/>
  </si>
  <si>
    <t>김수민</t>
    <phoneticPr fontId="15" type="noConversion"/>
  </si>
  <si>
    <t>2024.10.25</t>
    <phoneticPr fontId="15" type="noConversion"/>
  </si>
  <si>
    <t>2026.10.24</t>
    <phoneticPr fontId="15" type="noConversion"/>
  </si>
  <si>
    <t>이성인</t>
    <phoneticPr fontId="15" type="noConversion"/>
  </si>
  <si>
    <t>김  현</t>
    <phoneticPr fontId="15" type="noConversion"/>
  </si>
  <si>
    <t>2024.6.1</t>
    <phoneticPr fontId="15" type="noConversion"/>
  </si>
  <si>
    <t>2026.5.31</t>
    <phoneticPr fontId="15" type="noConversion"/>
  </si>
  <si>
    <t>복지교육국장</t>
    <phoneticPr fontId="15" type="noConversion"/>
  </si>
  <si>
    <t>김성화</t>
    <phoneticPr fontId="15" type="noConversion"/>
  </si>
  <si>
    <t>유재만</t>
    <phoneticPr fontId="18" type="noConversion"/>
  </si>
  <si>
    <t>금강초 교장</t>
    <phoneticPr fontId="18" type="noConversion"/>
  </si>
  <si>
    <t>김동렬</t>
    <phoneticPr fontId="18" type="noConversion"/>
  </si>
  <si>
    <t>한경진</t>
    <phoneticPr fontId="18" type="noConversion"/>
  </si>
  <si>
    <t>여</t>
    <phoneticPr fontId="18" type="noConversion"/>
  </si>
  <si>
    <t>장웅주</t>
    <phoneticPr fontId="15" type="noConversion"/>
  </si>
  <si>
    <t>부</t>
    <phoneticPr fontId="15" type="noConversion"/>
  </si>
  <si>
    <t>복지교육국장</t>
    <phoneticPr fontId="15" type="noConversion"/>
  </si>
  <si>
    <t>관장</t>
    <phoneticPr fontId="15" type="noConversion"/>
  </si>
  <si>
    <t>남</t>
    <phoneticPr fontId="15" type="noConversion"/>
  </si>
  <si>
    <t>군산남자단기청소년쉼터</t>
    <phoneticPr fontId="15" type="noConversion"/>
  </si>
  <si>
    <t>군산시 여성가족청소년과 소관 위원회 현황</t>
    <phoneticPr fontId="15" type="noConversion"/>
  </si>
  <si>
    <t>박진용</t>
    <phoneticPr fontId="15" type="noConversion"/>
  </si>
  <si>
    <t>비공개시설</t>
    <phoneticPr fontId="15" type="noConversion"/>
  </si>
  <si>
    <t>송*련</t>
    <phoneticPr fontId="15" type="noConversion"/>
  </si>
  <si>
    <t>송*이</t>
    <phoneticPr fontId="15" type="noConversion"/>
  </si>
  <si>
    <t>응급의학과장</t>
    <phoneticPr fontId="15" type="noConversion"/>
  </si>
  <si>
    <t>양영모</t>
    <phoneticPr fontId="15" type="noConversion"/>
  </si>
  <si>
    <t>이지홍</t>
    <phoneticPr fontId="15" type="noConversion"/>
  </si>
  <si>
    <t>임채문</t>
    <phoneticPr fontId="15" type="noConversion"/>
  </si>
  <si>
    <t>고객지원팀장</t>
    <phoneticPr fontId="15" type="noConversion"/>
  </si>
  <si>
    <t>정근명</t>
    <phoneticPr fontId="15" type="noConversion"/>
  </si>
  <si>
    <t>최보람</t>
    <phoneticPr fontId="15" type="noConversion"/>
  </si>
  <si>
    <t>454-7862</t>
    <phoneticPr fontId="12" type="noConversion"/>
  </si>
  <si>
    <t>나종길</t>
    <phoneticPr fontId="15" type="noConversion"/>
  </si>
  <si>
    <t>김혜림</t>
    <phoneticPr fontId="15" type="noConversion"/>
  </si>
  <si>
    <t>454-3243</t>
    <phoneticPr fontId="15" type="noConversion"/>
  </si>
  <si>
    <t>강세희</t>
    <phoneticPr fontId="15" type="noConversion"/>
  </si>
  <si>
    <t>454-3245</t>
    <phoneticPr fontId="15" type="noConversion"/>
  </si>
  <si>
    <t>2025.5.1</t>
    <phoneticPr fontId="15" type="noConversion"/>
  </si>
  <si>
    <t>2027.4.30</t>
    <phoneticPr fontId="15" type="noConversion"/>
  </si>
  <si>
    <t>김수경</t>
    <phoneticPr fontId="15" type="noConversion"/>
  </si>
  <si>
    <t>조경신</t>
    <phoneticPr fontId="15" type="noConversion"/>
  </si>
  <si>
    <t>박영오</t>
    <phoneticPr fontId="15" type="noConversion"/>
  </si>
  <si>
    <t>군산·익산범죄 피해자지원센터</t>
    <phoneticPr fontId="15" type="noConversion"/>
  </si>
  <si>
    <t>조연옥</t>
    <phoneticPr fontId="15" type="noConversion"/>
  </si>
  <si>
    <t>지승훈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</si>
</sst>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7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4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  <font>
      <b/>
      <sz val="10"/>
      <color rgb="FF0070C0"/>
      <name val="굴림"/>
      <family val="3"/>
      <charset val="129"/>
    </font>
    <font>
      <sz val="16"/>
      <color theme="1"/>
      <name val="맑은 고딕"/>
      <family val="3"/>
      <charset val="129"/>
      <scheme val="minor"/>
    </font>
    <font>
      <sz val="11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245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6" fillId="0" borderId="0">
      <alignment vertical="center"/>
    </xf>
    <xf numFmtId="0" fontId="13" fillId="0" borderId="0"/>
    <xf numFmtId="0" fontId="10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84">
    <xf numFmtId="0" fontId="0" fillId="0" borderId="0" xfId="0">
      <alignment vertical="center"/>
    </xf>
    <xf numFmtId="0" fontId="0" fillId="0" borderId="0" xfId="0">
      <alignment vertical="center"/>
    </xf>
    <xf numFmtId="0" fontId="20" fillId="2" borderId="19" xfId="0" applyFont="1" applyFill="1" applyBorder="1" applyAlignment="1">
      <alignment horizontal="center" vertical="center" shrinkToFit="1"/>
    </xf>
    <xf numFmtId="0" fontId="20" fillId="2" borderId="22" xfId="0" applyFont="1" applyFill="1" applyBorder="1" applyAlignment="1">
      <alignment horizontal="center" vertical="center" shrinkToFit="1"/>
    </xf>
    <xf numFmtId="0" fontId="20" fillId="2" borderId="20" xfId="0" applyFont="1" applyFill="1" applyBorder="1" applyAlignment="1">
      <alignment horizontal="center" vertical="center" shrinkToFit="1"/>
    </xf>
    <xf numFmtId="0" fontId="20" fillId="2" borderId="21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Alignment="1">
      <alignment horizontal="center" vertical="center" textRotation="255"/>
    </xf>
    <xf numFmtId="0" fontId="0" fillId="0" borderId="0" xfId="0" applyFill="1" applyAlignment="1">
      <alignment vertical="center" shrinkToFit="1"/>
    </xf>
    <xf numFmtId="49" fontId="19" fillId="0" borderId="11" xfId="0" applyNumberFormat="1" applyFont="1" applyFill="1" applyBorder="1" applyAlignment="1">
      <alignment horizontal="center" vertical="center" shrinkToFit="1"/>
    </xf>
    <xf numFmtId="49" fontId="19" fillId="0" borderId="32" xfId="0" applyNumberFormat="1" applyFont="1" applyFill="1" applyBorder="1" applyAlignment="1">
      <alignment horizontal="center" vertical="center" shrinkToFit="1"/>
    </xf>
    <xf numFmtId="49" fontId="19" fillId="0" borderId="5" xfId="0" applyNumberFormat="1" applyFont="1" applyFill="1" applyBorder="1" applyAlignment="1">
      <alignment horizontal="center" vertical="center" shrinkToFit="1"/>
    </xf>
    <xf numFmtId="49" fontId="19" fillId="0" borderId="31" xfId="0" applyNumberFormat="1" applyFont="1" applyFill="1" applyBorder="1" applyAlignment="1">
      <alignment horizontal="center" vertical="center" shrinkToFit="1"/>
    </xf>
    <xf numFmtId="0" fontId="19" fillId="0" borderId="35" xfId="0" applyFont="1" applyFill="1" applyBorder="1" applyAlignment="1">
      <alignment horizontal="center" vertical="center" shrinkToFit="1"/>
    </xf>
    <xf numFmtId="0" fontId="20" fillId="2" borderId="45" xfId="0" applyFont="1" applyFill="1" applyBorder="1" applyAlignment="1">
      <alignment horizontal="center" vertical="center" shrinkToFit="1"/>
    </xf>
    <xf numFmtId="49" fontId="19" fillId="0" borderId="3" xfId="0" applyNumberFormat="1" applyFont="1" applyFill="1" applyBorder="1" applyAlignment="1">
      <alignment horizontal="center" vertical="center" shrinkToFit="1"/>
    </xf>
    <xf numFmtId="49" fontId="19" fillId="0" borderId="30" xfId="0" applyNumberFormat="1" applyFont="1" applyFill="1" applyBorder="1" applyAlignment="1">
      <alignment horizontal="center" vertical="center" shrinkToFit="1"/>
    </xf>
    <xf numFmtId="49" fontId="19" fillId="0" borderId="34" xfId="0" applyNumberFormat="1" applyFont="1" applyFill="1" applyBorder="1" applyAlignment="1">
      <alignment horizontal="center" vertical="center" shrinkToFit="1"/>
    </xf>
    <xf numFmtId="49" fontId="19" fillId="0" borderId="40" xfId="0" applyNumberFormat="1" applyFont="1" applyFill="1" applyBorder="1" applyAlignment="1">
      <alignment horizontal="center" vertical="center" shrinkToFit="1"/>
    </xf>
    <xf numFmtId="0" fontId="21" fillId="2" borderId="21" xfId="0" applyFont="1" applyFill="1" applyBorder="1" applyAlignment="1">
      <alignment horizontal="center" vertical="center" wrapText="1" shrinkToFit="1"/>
    </xf>
    <xf numFmtId="0" fontId="20" fillId="2" borderId="29" xfId="0" applyFont="1" applyFill="1" applyBorder="1" applyAlignment="1">
      <alignment horizontal="center" vertical="center" wrapText="1" shrinkToFit="1"/>
    </xf>
    <xf numFmtId="0" fontId="20" fillId="2" borderId="22" xfId="0" applyFont="1" applyFill="1" applyBorder="1" applyAlignment="1">
      <alignment horizontal="center" vertical="center" wrapText="1" shrinkToFit="1"/>
    </xf>
    <xf numFmtId="49" fontId="17" fillId="0" borderId="32" xfId="0" applyNumberFormat="1" applyFont="1" applyFill="1" applyBorder="1" applyAlignment="1">
      <alignment horizontal="center" vertical="center" shrinkToFit="1"/>
    </xf>
    <xf numFmtId="49" fontId="17" fillId="0" borderId="1" xfId="0" applyNumberFormat="1" applyFont="1" applyFill="1" applyBorder="1" applyAlignment="1">
      <alignment horizontal="center" vertical="center" shrinkToFit="1"/>
    </xf>
    <xf numFmtId="49" fontId="17" fillId="0" borderId="5" xfId="0" applyNumberFormat="1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49" fontId="17" fillId="0" borderId="31" xfId="0" applyNumberFormat="1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49" fontId="17" fillId="0" borderId="34" xfId="0" applyNumberFormat="1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9" fillId="3" borderId="11" xfId="0" applyFont="1" applyFill="1" applyBorder="1" applyAlignment="1">
      <alignment horizontal="center" vertical="center" shrinkToFit="1"/>
    </xf>
    <xf numFmtId="0" fontId="19" fillId="3" borderId="1" xfId="0" applyFont="1" applyFill="1" applyBorder="1" applyAlignment="1">
      <alignment horizontal="center" vertical="center" shrinkToFit="1"/>
    </xf>
    <xf numFmtId="0" fontId="19" fillId="3" borderId="12" xfId="0" applyFont="1" applyFill="1" applyBorder="1" applyAlignment="1">
      <alignment horizontal="center" vertical="center" shrinkToFit="1"/>
    </xf>
    <xf numFmtId="49" fontId="19" fillId="3" borderId="11" xfId="0" applyNumberFormat="1" applyFont="1" applyFill="1" applyBorder="1" applyAlignment="1">
      <alignment horizontal="center" vertical="center" shrinkToFit="1"/>
    </xf>
    <xf numFmtId="0" fontId="19" fillId="3" borderId="3" xfId="0" applyFont="1" applyFill="1" applyBorder="1" applyAlignment="1">
      <alignment horizontal="center" vertical="center" shrinkToFit="1"/>
    </xf>
    <xf numFmtId="49" fontId="19" fillId="3" borderId="3" xfId="0" applyNumberFormat="1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44" xfId="0" applyFont="1" applyFill="1" applyBorder="1" applyAlignment="1">
      <alignment horizontal="center" vertical="center" shrinkToFit="1"/>
    </xf>
    <xf numFmtId="0" fontId="19" fillId="0" borderId="16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9" fillId="0" borderId="49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23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20" fillId="2" borderId="50" xfId="0" applyFont="1" applyFill="1" applyBorder="1" applyAlignment="1">
      <alignment horizontal="center" vertical="center" wrapText="1" shrinkToFit="1"/>
    </xf>
    <xf numFmtId="0" fontId="17" fillId="0" borderId="16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vertical="center" shrinkToFit="1"/>
    </xf>
    <xf numFmtId="0" fontId="22" fillId="0" borderId="37" xfId="0" applyFont="1" applyFill="1" applyBorder="1" applyAlignment="1">
      <alignment horizontal="left" vertical="top" wrapText="1" shrinkToFit="1"/>
    </xf>
    <xf numFmtId="0" fontId="22" fillId="0" borderId="36" xfId="0" applyFont="1" applyFill="1" applyBorder="1" applyAlignment="1">
      <alignment horizontal="left" vertical="top" wrapText="1" shrinkToFit="1"/>
    </xf>
    <xf numFmtId="0" fontId="22" fillId="0" borderId="38" xfId="0" applyFont="1" applyFill="1" applyBorder="1" applyAlignment="1">
      <alignment horizontal="left" vertical="top" wrapText="1" shrinkToFit="1"/>
    </xf>
    <xf numFmtId="0" fontId="22" fillId="0" borderId="36" xfId="0" applyFont="1" applyFill="1" applyBorder="1" applyAlignment="1">
      <alignment horizontal="left" vertical="top" shrinkToFit="1"/>
    </xf>
    <xf numFmtId="0" fontId="22" fillId="0" borderId="37" xfId="0" applyFont="1" applyFill="1" applyBorder="1" applyAlignment="1">
      <alignment horizontal="left" vertical="top" shrinkToFit="1"/>
    </xf>
    <xf numFmtId="0" fontId="22" fillId="0" borderId="38" xfId="0" applyFont="1" applyFill="1" applyBorder="1" applyAlignment="1">
      <alignment horizontal="left" vertical="top" shrinkToFit="1"/>
    </xf>
    <xf numFmtId="0" fontId="23" fillId="0" borderId="0" xfId="0" applyFont="1" applyAlignment="1">
      <alignment horizontal="left" vertical="top"/>
    </xf>
    <xf numFmtId="49" fontId="19" fillId="4" borderId="14" xfId="0" applyNumberFormat="1" applyFont="1" applyFill="1" applyBorder="1" applyAlignment="1">
      <alignment horizontal="center" vertical="center" shrinkToFit="1"/>
    </xf>
    <xf numFmtId="0" fontId="19" fillId="4" borderId="14" xfId="0" applyFont="1" applyFill="1" applyBorder="1" applyAlignment="1">
      <alignment horizontal="center" vertical="center" shrinkToFit="1"/>
    </xf>
    <xf numFmtId="49" fontId="19" fillId="4" borderId="51" xfId="0" applyNumberFormat="1" applyFont="1" applyFill="1" applyBorder="1" applyAlignment="1">
      <alignment horizontal="center" vertical="center" shrinkToFit="1"/>
    </xf>
    <xf numFmtId="0" fontId="19" fillId="4" borderId="18" xfId="0" applyFont="1" applyFill="1" applyBorder="1" applyAlignment="1">
      <alignment horizontal="center" vertical="center" shrinkToFit="1"/>
    </xf>
    <xf numFmtId="0" fontId="19" fillId="4" borderId="51" xfId="0" applyFont="1" applyFill="1" applyBorder="1" applyAlignment="1">
      <alignment horizontal="center" vertical="center" shrinkToFit="1"/>
    </xf>
    <xf numFmtId="0" fontId="19" fillId="4" borderId="49" xfId="0" applyFont="1" applyFill="1" applyBorder="1" applyAlignment="1">
      <alignment horizontal="center" vertical="center" shrinkToFit="1"/>
    </xf>
    <xf numFmtId="49" fontId="19" fillId="4" borderId="49" xfId="0" applyNumberFormat="1" applyFont="1" applyFill="1" applyBorder="1" applyAlignment="1">
      <alignment horizontal="center" vertical="center" shrinkToFit="1"/>
    </xf>
    <xf numFmtId="0" fontId="19" fillId="4" borderId="44" xfId="0" applyFont="1" applyFill="1" applyBorder="1" applyAlignment="1">
      <alignment horizontal="center" vertical="center" shrinkToFit="1"/>
    </xf>
    <xf numFmtId="49" fontId="17" fillId="4" borderId="44" xfId="0" applyNumberFormat="1" applyFont="1" applyFill="1" applyBorder="1" applyAlignment="1">
      <alignment horizontal="center" vertical="center" shrinkToFit="1"/>
    </xf>
    <xf numFmtId="49" fontId="17" fillId="4" borderId="14" xfId="0" applyNumberFormat="1" applyFont="1" applyFill="1" applyBorder="1" applyAlignment="1">
      <alignment horizontal="center" vertical="center" shrinkToFit="1"/>
    </xf>
    <xf numFmtId="49" fontId="17" fillId="4" borderId="49" xfId="0" applyNumberFormat="1" applyFont="1" applyFill="1" applyBorder="1" applyAlignment="1">
      <alignment horizontal="center" vertical="center" shrinkToFit="1"/>
    </xf>
    <xf numFmtId="49" fontId="17" fillId="4" borderId="18" xfId="0" applyNumberFormat="1" applyFont="1" applyFill="1" applyBorder="1" applyAlignment="1">
      <alignment horizontal="center" vertical="center" shrinkToFit="1"/>
    </xf>
    <xf numFmtId="0" fontId="17" fillId="4" borderId="14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42" xfId="0" applyFont="1" applyFill="1" applyBorder="1" applyAlignment="1">
      <alignment horizontal="center" vertical="center" shrinkToFit="1"/>
    </xf>
    <xf numFmtId="0" fontId="19" fillId="0" borderId="33" xfId="0" applyFont="1" applyFill="1" applyBorder="1" applyAlignment="1">
      <alignment horizontal="center" vertical="center" shrinkToFit="1"/>
    </xf>
    <xf numFmtId="0" fontId="19" fillId="0" borderId="44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9" fillId="0" borderId="49" xfId="0" applyFont="1" applyFill="1" applyBorder="1" applyAlignment="1">
      <alignment horizontal="center" vertical="center" shrinkToFit="1"/>
    </xf>
    <xf numFmtId="0" fontId="19" fillId="0" borderId="16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23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44" xfId="0" applyFont="1" applyFill="1" applyBorder="1" applyAlignment="1">
      <alignment horizontal="center" vertical="center" shrinkToFit="1"/>
    </xf>
    <xf numFmtId="0" fontId="17" fillId="0" borderId="14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26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52" xfId="0" applyFont="1" applyFill="1" applyBorder="1" applyAlignment="1">
      <alignment horizontal="center" vertical="center" shrinkToFit="1"/>
    </xf>
    <xf numFmtId="0" fontId="19" fillId="0" borderId="51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9" fillId="0" borderId="49" xfId="0" applyFont="1" applyFill="1" applyBorder="1" applyAlignment="1">
      <alignment horizontal="center" vertical="center" shrinkToFit="1"/>
    </xf>
    <xf numFmtId="0" fontId="19" fillId="0" borderId="44" xfId="0" applyFont="1" applyFill="1" applyBorder="1" applyAlignment="1">
      <alignment horizontal="center" vertical="center" shrinkToFit="1"/>
    </xf>
    <xf numFmtId="0" fontId="19" fillId="0" borderId="30" xfId="0" applyFont="1" applyFill="1" applyBorder="1" applyAlignment="1">
      <alignment horizontal="center" vertical="center" shrinkToFit="1"/>
    </xf>
    <xf numFmtId="0" fontId="19" fillId="0" borderId="4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shrinkToFit="1"/>
    </xf>
    <xf numFmtId="0" fontId="19" fillId="0" borderId="34" xfId="0" applyFont="1" applyFill="1" applyBorder="1" applyAlignment="1">
      <alignment horizontal="center" vertical="center" shrinkToFit="1"/>
    </xf>
    <xf numFmtId="0" fontId="19" fillId="3" borderId="26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16" xfId="0" applyFont="1" applyFill="1" applyBorder="1" applyAlignment="1">
      <alignment horizontal="center" vertical="center" shrinkToFit="1"/>
    </xf>
    <xf numFmtId="0" fontId="19" fillId="0" borderId="28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3" borderId="2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31" xfId="0" applyFont="1" applyFill="1" applyBorder="1" applyAlignment="1">
      <alignment horizontal="center" vertical="center" shrinkToFit="1"/>
    </xf>
    <xf numFmtId="0" fontId="26" fillId="0" borderId="0" xfId="0" applyFont="1" applyFill="1" applyAlignment="1">
      <alignment horizontal="center" vertical="center" shrinkToFit="1"/>
    </xf>
    <xf numFmtId="0" fontId="26" fillId="0" borderId="0" xfId="0" applyFont="1" applyFill="1" applyAlignment="1">
      <alignment horizontal="center" vertical="center"/>
    </xf>
    <xf numFmtId="0" fontId="17" fillId="0" borderId="26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26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33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7" fillId="3" borderId="11" xfId="0" applyFont="1" applyFill="1" applyBorder="1" applyAlignment="1">
      <alignment horizontal="center" vertical="center" shrinkToFit="1"/>
    </xf>
    <xf numFmtId="0" fontId="17" fillId="0" borderId="32" xfId="0" applyFont="1" applyFill="1" applyBorder="1" applyAlignment="1">
      <alignment horizontal="center" vertical="center" shrinkToFit="1"/>
    </xf>
    <xf numFmtId="0" fontId="17" fillId="4" borderId="44" xfId="0" applyFont="1" applyFill="1" applyBorder="1" applyAlignment="1">
      <alignment horizontal="center" vertical="center" shrinkToFit="1"/>
    </xf>
    <xf numFmtId="0" fontId="17" fillId="3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/>
    </xf>
    <xf numFmtId="0" fontId="17" fillId="4" borderId="14" xfId="0" applyFont="1" applyFill="1" applyBorder="1" applyAlignment="1">
      <alignment horizontal="center" vertical="center"/>
    </xf>
    <xf numFmtId="0" fontId="17" fillId="0" borderId="28" xfId="0" applyFont="1" applyFill="1" applyBorder="1" applyAlignment="1">
      <alignment horizontal="center" vertical="center" shrinkToFit="1"/>
    </xf>
    <xf numFmtId="0" fontId="17" fillId="0" borderId="26" xfId="0" applyFont="1" applyFill="1" applyBorder="1" applyAlignment="1">
      <alignment horizontal="center" vertical="center" wrapText="1"/>
    </xf>
    <xf numFmtId="0" fontId="19" fillId="0" borderId="43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7" fillId="0" borderId="13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26" xfId="0" applyFont="1" applyFill="1" applyBorder="1" applyAlignment="1">
      <alignment horizontal="center" vertical="center" shrinkToFit="1"/>
    </xf>
    <xf numFmtId="0" fontId="19" fillId="0" borderId="13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26" xfId="0" applyFont="1" applyFill="1" applyBorder="1" applyAlignment="1">
      <alignment horizontal="center" vertical="center" shrinkToFit="1"/>
    </xf>
    <xf numFmtId="0" fontId="19" fillId="0" borderId="45" xfId="0" applyFont="1" applyFill="1" applyBorder="1" applyAlignment="1">
      <alignment horizontal="center" vertical="center" wrapText="1" shrinkToFit="1"/>
    </xf>
    <xf numFmtId="0" fontId="19" fillId="0" borderId="45" xfId="0" applyFont="1" applyFill="1" applyBorder="1" applyAlignment="1">
      <alignment horizontal="center" vertical="center" shrinkToFit="1"/>
    </xf>
    <xf numFmtId="0" fontId="20" fillId="2" borderId="29" xfId="0" applyFont="1" applyFill="1" applyBorder="1" applyAlignment="1">
      <alignment horizontal="center" vertical="center" shrinkToFit="1"/>
    </xf>
    <xf numFmtId="0" fontId="20" fillId="2" borderId="50" xfId="0" applyFont="1" applyFill="1" applyBorder="1" applyAlignment="1">
      <alignment horizontal="center" vertical="center" shrinkToFit="1"/>
    </xf>
    <xf numFmtId="0" fontId="20" fillId="2" borderId="41" xfId="0" applyFont="1" applyFill="1" applyBorder="1" applyAlignment="1">
      <alignment horizontal="center" vertical="center" shrinkToFit="1"/>
    </xf>
    <xf numFmtId="0" fontId="19" fillId="0" borderId="17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27" xfId="0" applyFont="1" applyFill="1" applyBorder="1" applyAlignment="1">
      <alignment horizontal="center" vertical="center" shrinkToFit="1"/>
    </xf>
    <xf numFmtId="0" fontId="17" fillId="0" borderId="42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33" xfId="0" applyFont="1" applyFill="1" applyBorder="1" applyAlignment="1">
      <alignment horizontal="center" vertical="center" shrinkToFit="1"/>
    </xf>
    <xf numFmtId="0" fontId="17" fillId="0" borderId="43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9" fillId="0" borderId="42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33" xfId="0" applyFont="1" applyFill="1" applyBorder="1" applyAlignment="1">
      <alignment horizontal="center" vertical="center" shrinkToFit="1"/>
    </xf>
    <xf numFmtId="0" fontId="19" fillId="0" borderId="46" xfId="0" applyFont="1" applyFill="1" applyBorder="1" applyAlignment="1">
      <alignment horizontal="center" vertical="center" wrapText="1" shrinkToFit="1"/>
    </xf>
    <xf numFmtId="0" fontId="19" fillId="0" borderId="47" xfId="0" applyFont="1" applyFill="1" applyBorder="1" applyAlignment="1">
      <alignment horizontal="center" vertical="center" wrapText="1" shrinkToFit="1"/>
    </xf>
    <xf numFmtId="0" fontId="19" fillId="0" borderId="48" xfId="0" applyFont="1" applyFill="1" applyBorder="1" applyAlignment="1">
      <alignment horizontal="center" vertical="center" wrapText="1" shrinkToFit="1"/>
    </xf>
    <xf numFmtId="0" fontId="24" fillId="4" borderId="25" xfId="0" applyFont="1" applyFill="1" applyBorder="1" applyAlignment="1">
      <alignment horizontal="center" vertical="center" shrinkToFit="1"/>
    </xf>
    <xf numFmtId="0" fontId="24" fillId="4" borderId="24" xfId="0" applyFont="1" applyFill="1" applyBorder="1" applyAlignment="1">
      <alignment horizontal="center" vertical="center" shrinkToFit="1"/>
    </xf>
    <xf numFmtId="0" fontId="24" fillId="4" borderId="28" xfId="0" applyFont="1" applyFill="1" applyBorder="1" applyAlignment="1">
      <alignment horizontal="center" vertical="center" shrinkToFit="1"/>
    </xf>
    <xf numFmtId="0" fontId="17" fillId="0" borderId="46" xfId="0" applyFont="1" applyFill="1" applyBorder="1" applyAlignment="1">
      <alignment horizontal="center" vertical="center" shrinkToFit="1"/>
    </xf>
    <xf numFmtId="0" fontId="17" fillId="0" borderId="47" xfId="0" applyFont="1" applyFill="1" applyBorder="1" applyAlignment="1">
      <alignment horizontal="center" vertical="center" shrinkToFit="1"/>
    </xf>
    <xf numFmtId="0" fontId="17" fillId="0" borderId="48" xfId="0" applyFont="1" applyFill="1" applyBorder="1" applyAlignment="1">
      <alignment horizontal="center" vertical="center" shrinkToFit="1"/>
    </xf>
    <xf numFmtId="0" fontId="19" fillId="0" borderId="47" xfId="0" applyFont="1" applyFill="1" applyBorder="1" applyAlignment="1">
      <alignment horizontal="center" vertical="center" shrinkToFit="1"/>
    </xf>
    <xf numFmtId="0" fontId="19" fillId="0" borderId="48" xfId="0" applyFont="1" applyFill="1" applyBorder="1" applyAlignment="1">
      <alignment horizontal="center" vertical="center" shrinkToFit="1"/>
    </xf>
    <xf numFmtId="0" fontId="17" fillId="0" borderId="17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17" fillId="0" borderId="27" xfId="0" applyFont="1" applyFill="1" applyBorder="1" applyAlignment="1">
      <alignment horizontal="center" vertical="center" shrinkToFit="1"/>
    </xf>
    <xf numFmtId="0" fontId="25" fillId="0" borderId="18" xfId="0" applyFont="1" applyBorder="1" applyAlignment="1">
      <alignment horizontal="center" vertical="center"/>
    </xf>
  </cellXfs>
  <cellStyles count="245">
    <cellStyle name="쉼표 [0] 11" xfId="22" xr:uid="{00000000-0005-0000-0000-000000000000}"/>
    <cellStyle name="쉼표 [0] 11 2" xfId="46" xr:uid="{00000000-0005-0000-0000-000001000000}"/>
    <cellStyle name="쉼표 [0] 11 2 2" xfId="70" xr:uid="{00000000-0005-0000-0000-000002000000}"/>
    <cellStyle name="쉼표 [0] 11 2 2 2" xfId="118" xr:uid="{00000000-0005-0000-0000-000003000000}"/>
    <cellStyle name="쉼표 [0] 11 2 2 2 2" xfId="128" xr:uid="{00000000-0005-0000-0000-000004000000}"/>
    <cellStyle name="쉼표 [0] 11 2 2 2 2 2" xfId="226" xr:uid="{00000000-0005-0000-0000-000005000000}"/>
    <cellStyle name="쉼표 [0] 11 2 2 2 2 2 2" xfId="228" xr:uid="{00000000-0005-0000-0000-000006000000}"/>
    <cellStyle name="쉼표 [0] 11 2 2 2 3" xfId="216" xr:uid="{00000000-0005-0000-0000-000007000000}"/>
    <cellStyle name="쉼표 [0] 11 2 2 3" xfId="168" xr:uid="{00000000-0005-0000-0000-000008000000}"/>
    <cellStyle name="쉼표 [0] 11 2 3" xfId="94" xr:uid="{00000000-0005-0000-0000-000009000000}"/>
    <cellStyle name="쉼표 [0] 11 2 3 2" xfId="192" xr:uid="{00000000-0005-0000-0000-00000A000000}"/>
    <cellStyle name="쉼표 [0] 11 2 4" xfId="144" xr:uid="{00000000-0005-0000-0000-00000B000000}"/>
    <cellStyle name="쉼표 [0] 11 3" xfId="58" xr:uid="{00000000-0005-0000-0000-00000C000000}"/>
    <cellStyle name="쉼표 [0] 11 3 2" xfId="106" xr:uid="{00000000-0005-0000-0000-00000D000000}"/>
    <cellStyle name="쉼표 [0] 11 3 2 2" xfId="204" xr:uid="{00000000-0005-0000-0000-00000E000000}"/>
    <cellStyle name="쉼표 [0] 11 3 3" xfId="156" xr:uid="{00000000-0005-0000-0000-00000F000000}"/>
    <cellStyle name="쉼표 [0] 11 4" xfId="82" xr:uid="{00000000-0005-0000-0000-000010000000}"/>
    <cellStyle name="쉼표 [0] 11 4 2" xfId="180" xr:uid="{00000000-0005-0000-0000-000011000000}"/>
    <cellStyle name="쉼표 [0] 11 5" xfId="132" xr:uid="{00000000-0005-0000-0000-000012000000}"/>
    <cellStyle name="쉼표 [0] 2" xfId="33" xr:uid="{00000000-0005-0000-0000-000013000000}"/>
    <cellStyle name="쉼표 [0] 2 2" xfId="47" xr:uid="{00000000-0005-0000-0000-000014000000}"/>
    <cellStyle name="쉼표 [0] 2 2 2" xfId="71" xr:uid="{00000000-0005-0000-0000-000015000000}"/>
    <cellStyle name="쉼표 [0] 2 2 2 2" xfId="119" xr:uid="{00000000-0005-0000-0000-000016000000}"/>
    <cellStyle name="쉼표 [0] 2 2 2 2 2" xfId="217" xr:uid="{00000000-0005-0000-0000-000017000000}"/>
    <cellStyle name="쉼표 [0] 2 2 2 2 2 2" xfId="229" xr:uid="{00000000-0005-0000-0000-000018000000}"/>
    <cellStyle name="쉼표 [0] 2 2 2 3" xfId="169" xr:uid="{00000000-0005-0000-0000-000019000000}"/>
    <cellStyle name="쉼표 [0] 2 2 3" xfId="95" xr:uid="{00000000-0005-0000-0000-00001A000000}"/>
    <cellStyle name="쉼표 [0] 2 2 3 2" xfId="193" xr:uid="{00000000-0005-0000-0000-00001B000000}"/>
    <cellStyle name="쉼표 [0] 2 2 4" xfId="145" xr:uid="{00000000-0005-0000-0000-00001C000000}"/>
    <cellStyle name="쉼표 [0] 2 3" xfId="59" xr:uid="{00000000-0005-0000-0000-00001D000000}"/>
    <cellStyle name="쉼표 [0] 2 3 2" xfId="107" xr:uid="{00000000-0005-0000-0000-00001E000000}"/>
    <cellStyle name="쉼표 [0] 2 3 2 2" xfId="205" xr:uid="{00000000-0005-0000-0000-00001F000000}"/>
    <cellStyle name="쉼표 [0] 2 3 3" xfId="157" xr:uid="{00000000-0005-0000-0000-000020000000}"/>
    <cellStyle name="쉼표 [0] 2 4" xfId="83" xr:uid="{00000000-0005-0000-0000-000021000000}"/>
    <cellStyle name="쉼표 [0] 2 4 2" xfId="181" xr:uid="{00000000-0005-0000-0000-000022000000}"/>
    <cellStyle name="쉼표 [0] 2 5" xfId="133" xr:uid="{00000000-0005-0000-0000-000023000000}"/>
    <cellStyle name="쉼표 [0] 3" xfId="43" xr:uid="{00000000-0005-0000-0000-000024000000}"/>
    <cellStyle name="쉼표 [0] 3 2" xfId="67" xr:uid="{00000000-0005-0000-0000-000025000000}"/>
    <cellStyle name="쉼표 [0] 3 2 2" xfId="115" xr:uid="{00000000-0005-0000-0000-000026000000}"/>
    <cellStyle name="쉼표 [0] 3 2 2 2" xfId="213" xr:uid="{00000000-0005-0000-0000-000027000000}"/>
    <cellStyle name="쉼표 [0] 3 2 3" xfId="165" xr:uid="{00000000-0005-0000-0000-000028000000}"/>
    <cellStyle name="쉼표 [0] 3 3" xfId="91" xr:uid="{00000000-0005-0000-0000-000029000000}"/>
    <cellStyle name="쉼표 [0] 3 3 2" xfId="189" xr:uid="{00000000-0005-0000-0000-00002A000000}"/>
    <cellStyle name="쉼표 [0] 3 4" xfId="141" xr:uid="{00000000-0005-0000-0000-00002B000000}"/>
    <cellStyle name="쉼표 [0] 4" xfId="55" xr:uid="{00000000-0005-0000-0000-00002C000000}"/>
    <cellStyle name="쉼표 [0] 4 2" xfId="103" xr:uid="{00000000-0005-0000-0000-00002D000000}"/>
    <cellStyle name="쉼표 [0] 4 2 2" xfId="201" xr:uid="{00000000-0005-0000-0000-00002E000000}"/>
    <cellStyle name="쉼표 [0] 4 3" xfId="153" xr:uid="{00000000-0005-0000-0000-00002F000000}"/>
    <cellStyle name="쉼표 [0] 5" xfId="79" xr:uid="{00000000-0005-0000-0000-000030000000}"/>
    <cellStyle name="쉼표 [0] 5 2" xfId="177" xr:uid="{00000000-0005-0000-0000-000031000000}"/>
    <cellStyle name="쉼표 [0] 6" xfId="129" xr:uid="{00000000-0005-0000-0000-000032000000}"/>
    <cellStyle name="표준" xfId="0" builtinId="0"/>
    <cellStyle name="표준 10" xfId="16" xr:uid="{00000000-0005-0000-0000-000034000000}"/>
    <cellStyle name="표준 11" xfId="18" xr:uid="{00000000-0005-0000-0000-000035000000}"/>
    <cellStyle name="표준 12" xfId="26" xr:uid="{00000000-0005-0000-0000-000036000000}"/>
    <cellStyle name="표준 13" xfId="21" xr:uid="{00000000-0005-0000-0000-000037000000}"/>
    <cellStyle name="표준 14" xfId="24" xr:uid="{00000000-0005-0000-0000-000038000000}"/>
    <cellStyle name="표준 15" xfId="27" xr:uid="{00000000-0005-0000-0000-000039000000}"/>
    <cellStyle name="표준 16" xfId="28" xr:uid="{00000000-0005-0000-0000-00003A000000}"/>
    <cellStyle name="표준 17" xfId="29" xr:uid="{00000000-0005-0000-0000-00003B000000}"/>
    <cellStyle name="표준 18" xfId="30" xr:uid="{00000000-0005-0000-0000-00003C000000}"/>
    <cellStyle name="표준 19" xfId="31" xr:uid="{00000000-0005-0000-0000-00003D000000}"/>
    <cellStyle name="표준 2" xfId="1" xr:uid="{00000000-0005-0000-0000-00003E000000}"/>
    <cellStyle name="표준 2 10" xfId="20" xr:uid="{00000000-0005-0000-0000-00003F000000}"/>
    <cellStyle name="표준 2 11" xfId="23" xr:uid="{00000000-0005-0000-0000-000040000000}"/>
    <cellStyle name="표준 2 12" xfId="25" xr:uid="{00000000-0005-0000-0000-000041000000}"/>
    <cellStyle name="표준 2 2" xfId="4" xr:uid="{00000000-0005-0000-0000-000042000000}"/>
    <cellStyle name="표준 2 3" xfId="8" xr:uid="{00000000-0005-0000-0000-000043000000}"/>
    <cellStyle name="표준 2 4" xfId="9" xr:uid="{00000000-0005-0000-0000-000044000000}"/>
    <cellStyle name="표준 2 5" xfId="11" xr:uid="{00000000-0005-0000-0000-000045000000}"/>
    <cellStyle name="표준 2 6" xfId="13" xr:uid="{00000000-0005-0000-0000-000046000000}"/>
    <cellStyle name="표준 2 7" xfId="15" xr:uid="{00000000-0005-0000-0000-000047000000}"/>
    <cellStyle name="표준 2 8" xfId="17" xr:uid="{00000000-0005-0000-0000-000048000000}"/>
    <cellStyle name="표준 2 9" xfId="19" xr:uid="{00000000-0005-0000-0000-000049000000}"/>
    <cellStyle name="표준 20" xfId="36" xr:uid="{00000000-0005-0000-0000-00004A000000}"/>
    <cellStyle name="표준 20 2" xfId="48" xr:uid="{00000000-0005-0000-0000-00004B000000}"/>
    <cellStyle name="표준 20 2 2" xfId="72" xr:uid="{00000000-0005-0000-0000-00004C000000}"/>
    <cellStyle name="표준 20 2 2 2" xfId="120" xr:uid="{00000000-0005-0000-0000-00004D000000}"/>
    <cellStyle name="표준 20 2 2 2 2" xfId="218" xr:uid="{00000000-0005-0000-0000-00004E000000}"/>
    <cellStyle name="표준 20 2 2 3" xfId="170" xr:uid="{00000000-0005-0000-0000-00004F000000}"/>
    <cellStyle name="표준 20 2 3" xfId="96" xr:uid="{00000000-0005-0000-0000-000050000000}"/>
    <cellStyle name="표준 20 2 3 2" xfId="194" xr:uid="{00000000-0005-0000-0000-000051000000}"/>
    <cellStyle name="표준 20 2 4" xfId="146" xr:uid="{00000000-0005-0000-0000-000052000000}"/>
    <cellStyle name="표준 20 3" xfId="60" xr:uid="{00000000-0005-0000-0000-000053000000}"/>
    <cellStyle name="표준 20 3 2" xfId="108" xr:uid="{00000000-0005-0000-0000-000054000000}"/>
    <cellStyle name="표준 20 3 2 2" xfId="206" xr:uid="{00000000-0005-0000-0000-000055000000}"/>
    <cellStyle name="표준 20 3 3" xfId="158" xr:uid="{00000000-0005-0000-0000-000056000000}"/>
    <cellStyle name="표준 20 4" xfId="84" xr:uid="{00000000-0005-0000-0000-000057000000}"/>
    <cellStyle name="표준 20 4 2" xfId="182" xr:uid="{00000000-0005-0000-0000-000058000000}"/>
    <cellStyle name="표준 20 5" xfId="134" xr:uid="{00000000-0005-0000-0000-000059000000}"/>
    <cellStyle name="표준 21" xfId="32" xr:uid="{00000000-0005-0000-0000-00005A000000}"/>
    <cellStyle name="표준 22" xfId="38" xr:uid="{00000000-0005-0000-0000-00005B000000}"/>
    <cellStyle name="표준 22 2" xfId="50" xr:uid="{00000000-0005-0000-0000-00005C000000}"/>
    <cellStyle name="표준 22 2 2" xfId="74" xr:uid="{00000000-0005-0000-0000-00005D000000}"/>
    <cellStyle name="표준 22 2 2 2" xfId="122" xr:uid="{00000000-0005-0000-0000-00005E000000}"/>
    <cellStyle name="표준 22 2 2 2 2" xfId="220" xr:uid="{00000000-0005-0000-0000-00005F000000}"/>
    <cellStyle name="표준 22 2 2 2 2 2" xfId="231" xr:uid="{00000000-0005-0000-0000-000060000000}"/>
    <cellStyle name="표준 22 2 2 2 2 2 5" xfId="240" xr:uid="{00000000-0005-0000-0000-000061000000}"/>
    <cellStyle name="표준 22 2 2 3" xfId="172" xr:uid="{00000000-0005-0000-0000-000062000000}"/>
    <cellStyle name="표준 22 2 3" xfId="98" xr:uid="{00000000-0005-0000-0000-000063000000}"/>
    <cellStyle name="표준 22 2 3 2" xfId="196" xr:uid="{00000000-0005-0000-0000-000064000000}"/>
    <cellStyle name="표준 22 2 4" xfId="148" xr:uid="{00000000-0005-0000-0000-000065000000}"/>
    <cellStyle name="표준 22 3" xfId="62" xr:uid="{00000000-0005-0000-0000-000066000000}"/>
    <cellStyle name="표준 22 3 2" xfId="110" xr:uid="{00000000-0005-0000-0000-000067000000}"/>
    <cellStyle name="표준 22 3 2 2" xfId="208" xr:uid="{00000000-0005-0000-0000-000068000000}"/>
    <cellStyle name="표준 22 3 3" xfId="160" xr:uid="{00000000-0005-0000-0000-000069000000}"/>
    <cellStyle name="표준 22 4" xfId="86" xr:uid="{00000000-0005-0000-0000-00006A000000}"/>
    <cellStyle name="표준 22 4 2" xfId="184" xr:uid="{00000000-0005-0000-0000-00006B000000}"/>
    <cellStyle name="표준 22 5" xfId="136" xr:uid="{00000000-0005-0000-0000-00006C000000}"/>
    <cellStyle name="표준 23" xfId="37" xr:uid="{00000000-0005-0000-0000-00006D000000}"/>
    <cellStyle name="표준 23 2" xfId="49" xr:uid="{00000000-0005-0000-0000-00006E000000}"/>
    <cellStyle name="표준 23 2 2" xfId="73" xr:uid="{00000000-0005-0000-0000-00006F000000}"/>
    <cellStyle name="표준 23 2 2 2" xfId="121" xr:uid="{00000000-0005-0000-0000-000070000000}"/>
    <cellStyle name="표준 23 2 2 2 2" xfId="219" xr:uid="{00000000-0005-0000-0000-000071000000}"/>
    <cellStyle name="표준 23 2 2 2 2 2" xfId="230" xr:uid="{00000000-0005-0000-0000-000072000000}"/>
    <cellStyle name="표준 23 2 2 2 2 2 5" xfId="239" xr:uid="{00000000-0005-0000-0000-000073000000}"/>
    <cellStyle name="표준 23 2 2 3" xfId="171" xr:uid="{00000000-0005-0000-0000-000074000000}"/>
    <cellStyle name="표준 23 2 3" xfId="97" xr:uid="{00000000-0005-0000-0000-000075000000}"/>
    <cellStyle name="표준 23 2 3 2" xfId="195" xr:uid="{00000000-0005-0000-0000-000076000000}"/>
    <cellStyle name="표준 23 2 4" xfId="147" xr:uid="{00000000-0005-0000-0000-000077000000}"/>
    <cellStyle name="표준 23 3" xfId="61" xr:uid="{00000000-0005-0000-0000-000078000000}"/>
    <cellStyle name="표준 23 3 2" xfId="109" xr:uid="{00000000-0005-0000-0000-000079000000}"/>
    <cellStyle name="표준 23 3 2 2" xfId="207" xr:uid="{00000000-0005-0000-0000-00007A000000}"/>
    <cellStyle name="표준 23 3 3" xfId="159" xr:uid="{00000000-0005-0000-0000-00007B000000}"/>
    <cellStyle name="표준 23 4" xfId="85" xr:uid="{00000000-0005-0000-0000-00007C000000}"/>
    <cellStyle name="표준 23 4 2" xfId="183" xr:uid="{00000000-0005-0000-0000-00007D000000}"/>
    <cellStyle name="표준 23 5" xfId="135" xr:uid="{00000000-0005-0000-0000-00007E000000}"/>
    <cellStyle name="표준 24" xfId="41" xr:uid="{00000000-0005-0000-0000-00007F000000}"/>
    <cellStyle name="표준 24 2" xfId="53" xr:uid="{00000000-0005-0000-0000-000080000000}"/>
    <cellStyle name="표준 24 2 2" xfId="77" xr:uid="{00000000-0005-0000-0000-000081000000}"/>
    <cellStyle name="표준 24 2 2 2" xfId="125" xr:uid="{00000000-0005-0000-0000-000082000000}"/>
    <cellStyle name="표준 24 2 2 2 2" xfId="223" xr:uid="{00000000-0005-0000-0000-000083000000}"/>
    <cellStyle name="표준 24 2 2 2 2 2" xfId="235" xr:uid="{00000000-0005-0000-0000-000084000000}"/>
    <cellStyle name="표준 24 2 2 2 2 2 5" xfId="244" xr:uid="{00000000-0005-0000-0000-000085000000}"/>
    <cellStyle name="표준 24 2 2 3" xfId="175" xr:uid="{00000000-0005-0000-0000-000086000000}"/>
    <cellStyle name="표준 24 2 3" xfId="101" xr:uid="{00000000-0005-0000-0000-000087000000}"/>
    <cellStyle name="표준 24 2 3 2" xfId="199" xr:uid="{00000000-0005-0000-0000-000088000000}"/>
    <cellStyle name="표준 24 2 4" xfId="151" xr:uid="{00000000-0005-0000-0000-000089000000}"/>
    <cellStyle name="표준 24 3" xfId="65" xr:uid="{00000000-0005-0000-0000-00008A000000}"/>
    <cellStyle name="표준 24 3 2" xfId="113" xr:uid="{00000000-0005-0000-0000-00008B000000}"/>
    <cellStyle name="표준 24 3 2 2" xfId="211" xr:uid="{00000000-0005-0000-0000-00008C000000}"/>
    <cellStyle name="표준 24 3 3" xfId="163" xr:uid="{00000000-0005-0000-0000-00008D000000}"/>
    <cellStyle name="표준 24 4" xfId="89" xr:uid="{00000000-0005-0000-0000-00008E000000}"/>
    <cellStyle name="표준 24 4 2" xfId="187" xr:uid="{00000000-0005-0000-0000-00008F000000}"/>
    <cellStyle name="표준 24 5" xfId="139" xr:uid="{00000000-0005-0000-0000-000090000000}"/>
    <cellStyle name="표준 25" xfId="40" xr:uid="{00000000-0005-0000-0000-000091000000}"/>
    <cellStyle name="표준 25 2" xfId="52" xr:uid="{00000000-0005-0000-0000-000092000000}"/>
    <cellStyle name="표준 25 2 2" xfId="76" xr:uid="{00000000-0005-0000-0000-000093000000}"/>
    <cellStyle name="표준 25 2 2 2" xfId="124" xr:uid="{00000000-0005-0000-0000-000094000000}"/>
    <cellStyle name="표준 25 2 2 2 2" xfId="222" xr:uid="{00000000-0005-0000-0000-000095000000}"/>
    <cellStyle name="표준 25 2 2 2 2 2" xfId="233" xr:uid="{00000000-0005-0000-0000-000096000000}"/>
    <cellStyle name="표준 25 2 2 2 2 2 5" xfId="242" xr:uid="{00000000-0005-0000-0000-000097000000}"/>
    <cellStyle name="표준 25 2 2 3" xfId="174" xr:uid="{00000000-0005-0000-0000-000098000000}"/>
    <cellStyle name="표준 25 2 3" xfId="100" xr:uid="{00000000-0005-0000-0000-000099000000}"/>
    <cellStyle name="표준 25 2 3 2" xfId="198" xr:uid="{00000000-0005-0000-0000-00009A000000}"/>
    <cellStyle name="표준 25 2 4" xfId="150" xr:uid="{00000000-0005-0000-0000-00009B000000}"/>
    <cellStyle name="표준 25 3" xfId="64" xr:uid="{00000000-0005-0000-0000-00009C000000}"/>
    <cellStyle name="표준 25 3 2" xfId="112" xr:uid="{00000000-0005-0000-0000-00009D000000}"/>
    <cellStyle name="표준 25 3 2 2" xfId="210" xr:uid="{00000000-0005-0000-0000-00009E000000}"/>
    <cellStyle name="표준 25 3 3" xfId="162" xr:uid="{00000000-0005-0000-0000-00009F000000}"/>
    <cellStyle name="표준 25 4" xfId="88" xr:uid="{00000000-0005-0000-0000-0000A0000000}"/>
    <cellStyle name="표준 25 4 2" xfId="186" xr:uid="{00000000-0005-0000-0000-0000A1000000}"/>
    <cellStyle name="표준 25 5" xfId="138" xr:uid="{00000000-0005-0000-0000-0000A2000000}"/>
    <cellStyle name="표준 26" xfId="39" xr:uid="{00000000-0005-0000-0000-0000A3000000}"/>
    <cellStyle name="표준 26 2" xfId="51" xr:uid="{00000000-0005-0000-0000-0000A4000000}"/>
    <cellStyle name="표준 26 2 2" xfId="75" xr:uid="{00000000-0005-0000-0000-0000A5000000}"/>
    <cellStyle name="표준 26 2 2 2" xfId="123" xr:uid="{00000000-0005-0000-0000-0000A6000000}"/>
    <cellStyle name="표준 26 2 2 2 2" xfId="221" xr:uid="{00000000-0005-0000-0000-0000A7000000}"/>
    <cellStyle name="표준 26 2 2 2 2 2" xfId="232" xr:uid="{00000000-0005-0000-0000-0000A8000000}"/>
    <cellStyle name="표준 26 2 2 2 2 2 5" xfId="241" xr:uid="{00000000-0005-0000-0000-0000A9000000}"/>
    <cellStyle name="표준 26 2 2 3" xfId="173" xr:uid="{00000000-0005-0000-0000-0000AA000000}"/>
    <cellStyle name="표준 26 2 3" xfId="99" xr:uid="{00000000-0005-0000-0000-0000AB000000}"/>
    <cellStyle name="표준 26 2 3 2" xfId="197" xr:uid="{00000000-0005-0000-0000-0000AC000000}"/>
    <cellStyle name="표준 26 2 4" xfId="149" xr:uid="{00000000-0005-0000-0000-0000AD000000}"/>
    <cellStyle name="표준 26 3" xfId="63" xr:uid="{00000000-0005-0000-0000-0000AE000000}"/>
    <cellStyle name="표준 26 3 2" xfId="111" xr:uid="{00000000-0005-0000-0000-0000AF000000}"/>
    <cellStyle name="표준 26 3 2 2" xfId="209" xr:uid="{00000000-0005-0000-0000-0000B0000000}"/>
    <cellStyle name="표준 26 3 3" xfId="161" xr:uid="{00000000-0005-0000-0000-0000B1000000}"/>
    <cellStyle name="표준 26 4" xfId="87" xr:uid="{00000000-0005-0000-0000-0000B2000000}"/>
    <cellStyle name="표준 26 4 2" xfId="185" xr:uid="{00000000-0005-0000-0000-0000B3000000}"/>
    <cellStyle name="표준 26 5" xfId="137" xr:uid="{00000000-0005-0000-0000-0000B4000000}"/>
    <cellStyle name="표준 27" xfId="42" xr:uid="{00000000-0005-0000-0000-0000B5000000}"/>
    <cellStyle name="표준 27 2" xfId="54" xr:uid="{00000000-0005-0000-0000-0000B6000000}"/>
    <cellStyle name="표준 27 2 2" xfId="78" xr:uid="{00000000-0005-0000-0000-0000B7000000}"/>
    <cellStyle name="표준 27 2 2 2" xfId="126" xr:uid="{00000000-0005-0000-0000-0000B8000000}"/>
    <cellStyle name="표준 27 2 2 2 2" xfId="224" xr:uid="{00000000-0005-0000-0000-0000B9000000}"/>
    <cellStyle name="표준 27 2 2 2 2 2" xfId="234" xr:uid="{00000000-0005-0000-0000-0000BA000000}"/>
    <cellStyle name="표준 27 2 2 2 2 2 5" xfId="243" xr:uid="{00000000-0005-0000-0000-0000BB000000}"/>
    <cellStyle name="표준 27 2 2 3" xfId="176" xr:uid="{00000000-0005-0000-0000-0000BC000000}"/>
    <cellStyle name="표준 27 2 3" xfId="102" xr:uid="{00000000-0005-0000-0000-0000BD000000}"/>
    <cellStyle name="표준 27 2 3 2" xfId="200" xr:uid="{00000000-0005-0000-0000-0000BE000000}"/>
    <cellStyle name="표준 27 2 4" xfId="152" xr:uid="{00000000-0005-0000-0000-0000BF000000}"/>
    <cellStyle name="표준 27 3" xfId="66" xr:uid="{00000000-0005-0000-0000-0000C0000000}"/>
    <cellStyle name="표준 27 3 2" xfId="114" xr:uid="{00000000-0005-0000-0000-0000C1000000}"/>
    <cellStyle name="표준 27 3 2 2" xfId="212" xr:uid="{00000000-0005-0000-0000-0000C2000000}"/>
    <cellStyle name="표준 27 3 3" xfId="164" xr:uid="{00000000-0005-0000-0000-0000C3000000}"/>
    <cellStyle name="표준 27 4" xfId="90" xr:uid="{00000000-0005-0000-0000-0000C4000000}"/>
    <cellStyle name="표준 27 4 2" xfId="188" xr:uid="{00000000-0005-0000-0000-0000C5000000}"/>
    <cellStyle name="표준 27 5" xfId="140" xr:uid="{00000000-0005-0000-0000-0000C6000000}"/>
    <cellStyle name="표준 3" xfId="2" xr:uid="{00000000-0005-0000-0000-0000C7000000}"/>
    <cellStyle name="표준 3 2" xfId="6" xr:uid="{00000000-0005-0000-0000-0000C8000000}"/>
    <cellStyle name="표준 3 2 2" xfId="34" xr:uid="{00000000-0005-0000-0000-0000C9000000}"/>
    <cellStyle name="표준 3 2 3" xfId="45" xr:uid="{00000000-0005-0000-0000-0000CA000000}"/>
    <cellStyle name="표준 3 2 3 2" xfId="69" xr:uid="{00000000-0005-0000-0000-0000CB000000}"/>
    <cellStyle name="표준 3 2 3 2 2" xfId="117" xr:uid="{00000000-0005-0000-0000-0000CC000000}"/>
    <cellStyle name="표준 3 2 3 2 2 2" xfId="215" xr:uid="{00000000-0005-0000-0000-0000CD000000}"/>
    <cellStyle name="표준 3 2 3 2 3" xfId="167" xr:uid="{00000000-0005-0000-0000-0000CE000000}"/>
    <cellStyle name="표준 3 2 3 3" xfId="93" xr:uid="{00000000-0005-0000-0000-0000CF000000}"/>
    <cellStyle name="표준 3 2 3 3 2" xfId="191" xr:uid="{00000000-0005-0000-0000-0000D0000000}"/>
    <cellStyle name="표준 3 2 3 4" xfId="143" xr:uid="{00000000-0005-0000-0000-0000D1000000}"/>
    <cellStyle name="표준 3 2 4" xfId="57" xr:uid="{00000000-0005-0000-0000-0000D2000000}"/>
    <cellStyle name="표준 3 2 4 2" xfId="105" xr:uid="{00000000-0005-0000-0000-0000D3000000}"/>
    <cellStyle name="표준 3 2 4 2 2" xfId="203" xr:uid="{00000000-0005-0000-0000-0000D4000000}"/>
    <cellStyle name="표준 3 2 4 3" xfId="155" xr:uid="{00000000-0005-0000-0000-0000D5000000}"/>
    <cellStyle name="표준 3 2 5" xfId="81" xr:uid="{00000000-0005-0000-0000-0000D6000000}"/>
    <cellStyle name="표준 3 2 5 2" xfId="179" xr:uid="{00000000-0005-0000-0000-0000D7000000}"/>
    <cellStyle name="표준 3 2 6" xfId="131" xr:uid="{00000000-0005-0000-0000-0000D8000000}"/>
    <cellStyle name="표준 4" xfId="5" xr:uid="{00000000-0005-0000-0000-0000D9000000}"/>
    <cellStyle name="표준 5" xfId="7" xr:uid="{00000000-0005-0000-0000-0000DA000000}"/>
    <cellStyle name="표준 6" xfId="3" xr:uid="{00000000-0005-0000-0000-0000DB000000}"/>
    <cellStyle name="표준 6 2" xfId="35" xr:uid="{00000000-0005-0000-0000-0000DC000000}"/>
    <cellStyle name="표준 6 3" xfId="44" xr:uid="{00000000-0005-0000-0000-0000DD000000}"/>
    <cellStyle name="표준 6 3 2" xfId="68" xr:uid="{00000000-0005-0000-0000-0000DE000000}"/>
    <cellStyle name="표준 6 3 2 2" xfId="116" xr:uid="{00000000-0005-0000-0000-0000DF000000}"/>
    <cellStyle name="표준 6 3 2 2 2" xfId="127" xr:uid="{00000000-0005-0000-0000-0000E0000000}"/>
    <cellStyle name="표준 6 3 2 2 2 2" xfId="225" xr:uid="{00000000-0005-0000-0000-0000E1000000}"/>
    <cellStyle name="표준 6 3 2 2 2 2 2" xfId="227" xr:uid="{00000000-0005-0000-0000-0000E2000000}"/>
    <cellStyle name="표준 6 3 2 2 2 2 2 2" xfId="236" xr:uid="{00000000-0005-0000-0000-0000E3000000}"/>
    <cellStyle name="표준 6 3 2 2 2 2 2 3" xfId="238" xr:uid="{00000000-0005-0000-0000-0000E4000000}"/>
    <cellStyle name="표준 6 3 2 2 2 2 2 5" xfId="237" xr:uid="{00000000-0005-0000-0000-0000E5000000}"/>
    <cellStyle name="표준 6 3 2 2 3" xfId="214" xr:uid="{00000000-0005-0000-0000-0000E6000000}"/>
    <cellStyle name="표준 6 3 2 3" xfId="166" xr:uid="{00000000-0005-0000-0000-0000E7000000}"/>
    <cellStyle name="표준 6 3 3" xfId="92" xr:uid="{00000000-0005-0000-0000-0000E8000000}"/>
    <cellStyle name="표준 6 3 3 2" xfId="190" xr:uid="{00000000-0005-0000-0000-0000E9000000}"/>
    <cellStyle name="표준 6 3 4" xfId="142" xr:uid="{00000000-0005-0000-0000-0000EA000000}"/>
    <cellStyle name="표준 6 4" xfId="56" xr:uid="{00000000-0005-0000-0000-0000EB000000}"/>
    <cellStyle name="표준 6 4 2" xfId="104" xr:uid="{00000000-0005-0000-0000-0000EC000000}"/>
    <cellStyle name="표준 6 4 2 2" xfId="202" xr:uid="{00000000-0005-0000-0000-0000ED000000}"/>
    <cellStyle name="표준 6 4 3" xfId="154" xr:uid="{00000000-0005-0000-0000-0000EE000000}"/>
    <cellStyle name="표준 6 5" xfId="80" xr:uid="{00000000-0005-0000-0000-0000EF000000}"/>
    <cellStyle name="표준 6 5 2" xfId="178" xr:uid="{00000000-0005-0000-0000-0000F0000000}"/>
    <cellStyle name="표준 6 6" xfId="130" xr:uid="{00000000-0005-0000-0000-0000F1000000}"/>
    <cellStyle name="표준 7" xfId="10" xr:uid="{00000000-0005-0000-0000-0000F2000000}"/>
    <cellStyle name="표준 8" xfId="12" xr:uid="{00000000-0005-0000-0000-0000F3000000}"/>
    <cellStyle name="표준 9" xfId="14" xr:uid="{00000000-0005-0000-0000-0000F4000000}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S101"/>
  <sheetViews>
    <sheetView tabSelected="1" zoomScale="85" zoomScaleNormal="85" zoomScaleSheetLayoutView="70" workbookViewId="0">
      <pane xSplit="1" ySplit="2" topLeftCell="B3" activePane="bottomRight" state="frozen"/>
      <selection activeCell="B209" sqref="B209:B210"/>
      <selection pane="topRight" activeCell="B209" sqref="B209:B210"/>
      <selection pane="bottomLeft" activeCell="B209" sqref="B209:B210"/>
      <selection pane="bottomRight" sqref="A1:S1"/>
    </sheetView>
  </sheetViews>
  <sheetFormatPr defaultRowHeight="16.5" customHeight="1" x14ac:dyDescent="0.3"/>
  <cols>
    <col min="1" max="1" width="4.625" style="1" customWidth="1"/>
    <col min="2" max="2" width="37.75" style="58" customWidth="1"/>
    <col min="3" max="3" width="5.625" style="8" customWidth="1"/>
    <col min="4" max="4" width="7.625" style="6" customWidth="1"/>
    <col min="5" max="6" width="15.625" style="7" customWidth="1"/>
    <col min="7" max="7" width="7.625" style="6" customWidth="1"/>
    <col min="8" max="9" width="7.75" style="6" customWidth="1"/>
    <col min="10" max="10" width="7.625" style="7" customWidth="1"/>
    <col min="11" max="11" width="10.625" style="7" customWidth="1"/>
    <col min="12" max="12" width="2.625" style="7" customWidth="1"/>
    <col min="13" max="13" width="10.625" style="7" customWidth="1"/>
    <col min="14" max="14" width="6.625" style="7" customWidth="1"/>
    <col min="15" max="16" width="15.625" style="6" customWidth="1"/>
    <col min="17" max="17" width="8.625" style="6" customWidth="1"/>
    <col min="18" max="18" width="10.625" style="6" customWidth="1"/>
    <col min="19" max="19" width="39.875" customWidth="1"/>
  </cols>
  <sheetData>
    <row r="1" spans="1:19" s="1" customFormat="1" ht="32.25" customHeight="1" thickBot="1" x14ac:dyDescent="0.35">
      <c r="A1" s="183" t="s">
        <v>250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</row>
    <row r="2" spans="1:19" ht="34.5" customHeight="1" thickBot="1" x14ac:dyDescent="0.35">
      <c r="A2" s="2" t="s">
        <v>0</v>
      </c>
      <c r="B2" s="20" t="s">
        <v>2</v>
      </c>
      <c r="C2" s="3" t="s">
        <v>1</v>
      </c>
      <c r="D2" s="4" t="s">
        <v>16</v>
      </c>
      <c r="E2" s="4" t="s">
        <v>4</v>
      </c>
      <c r="F2" s="4" t="s">
        <v>15</v>
      </c>
      <c r="G2" s="4" t="s">
        <v>3</v>
      </c>
      <c r="H2" s="21" t="s">
        <v>44</v>
      </c>
      <c r="I2" s="49" t="s">
        <v>180</v>
      </c>
      <c r="J2" s="22" t="s">
        <v>45</v>
      </c>
      <c r="K2" s="154" t="s">
        <v>19</v>
      </c>
      <c r="L2" s="155"/>
      <c r="M2" s="155"/>
      <c r="N2" s="156"/>
      <c r="O2" s="3" t="s">
        <v>9</v>
      </c>
      <c r="P2" s="4" t="s">
        <v>10</v>
      </c>
      <c r="Q2" s="4" t="s">
        <v>11</v>
      </c>
      <c r="R2" s="5" t="s">
        <v>14</v>
      </c>
      <c r="S2" s="15" t="s">
        <v>62</v>
      </c>
    </row>
    <row r="3" spans="1:19" s="9" customFormat="1" ht="20.100000000000001" customHeight="1" thickTop="1" x14ac:dyDescent="0.3">
      <c r="A3" s="51">
        <v>1</v>
      </c>
      <c r="B3" s="55" t="s">
        <v>58</v>
      </c>
      <c r="C3" s="114">
        <v>1</v>
      </c>
      <c r="D3" s="95" t="s">
        <v>36</v>
      </c>
      <c r="E3" s="95" t="s">
        <v>40</v>
      </c>
      <c r="F3" s="95" t="s">
        <v>24</v>
      </c>
      <c r="G3" s="10" t="s">
        <v>186</v>
      </c>
      <c r="H3" s="30" t="s">
        <v>21</v>
      </c>
      <c r="I3" s="66" t="s">
        <v>179</v>
      </c>
      <c r="J3" s="105" t="s">
        <v>29</v>
      </c>
      <c r="K3" s="143" t="s">
        <v>201</v>
      </c>
      <c r="L3" s="143" t="s">
        <v>97</v>
      </c>
      <c r="M3" s="166" t="s">
        <v>202</v>
      </c>
      <c r="N3" s="157" t="s">
        <v>18</v>
      </c>
      <c r="O3" s="172" t="s">
        <v>111</v>
      </c>
      <c r="P3" s="149" t="s">
        <v>138</v>
      </c>
      <c r="Q3" s="149" t="s">
        <v>203</v>
      </c>
      <c r="R3" s="157" t="s">
        <v>139</v>
      </c>
      <c r="S3" s="169" t="s">
        <v>101</v>
      </c>
    </row>
    <row r="4" spans="1:19" s="9" customFormat="1" ht="20.100000000000001" customHeight="1" x14ac:dyDescent="0.3">
      <c r="A4" s="51">
        <v>2</v>
      </c>
      <c r="B4" s="56" t="str">
        <f t="shared" ref="B4:B14" si="0">B3</f>
        <v>청소년육성위원회</v>
      </c>
      <c r="C4" s="113">
        <v>2</v>
      </c>
      <c r="D4" s="96" t="s">
        <v>7</v>
      </c>
      <c r="E4" s="96" t="s">
        <v>40</v>
      </c>
      <c r="F4" s="96" t="s">
        <v>246</v>
      </c>
      <c r="G4" s="32" t="s">
        <v>106</v>
      </c>
      <c r="H4" s="116" t="s">
        <v>248</v>
      </c>
      <c r="I4" s="60" t="s">
        <v>179</v>
      </c>
      <c r="J4" s="103" t="s">
        <v>29</v>
      </c>
      <c r="K4" s="144"/>
      <c r="L4" s="144"/>
      <c r="M4" s="167"/>
      <c r="N4" s="158"/>
      <c r="O4" s="173" t="str">
        <f t="shared" ref="O4:O14" si="1">O3</f>
        <v>여성가족청소년과</v>
      </c>
      <c r="P4" s="150"/>
      <c r="Q4" s="150"/>
      <c r="R4" s="158"/>
      <c r="S4" s="170"/>
    </row>
    <row r="5" spans="1:19" s="9" customFormat="1" ht="20.100000000000001" customHeight="1" x14ac:dyDescent="0.3">
      <c r="A5" s="51">
        <v>3</v>
      </c>
      <c r="B5" s="56" t="str">
        <f t="shared" si="0"/>
        <v>청소년육성위원회</v>
      </c>
      <c r="C5" s="113">
        <v>3</v>
      </c>
      <c r="D5" s="96" t="s">
        <v>7</v>
      </c>
      <c r="E5" s="96" t="s">
        <v>30</v>
      </c>
      <c r="F5" s="96" t="s">
        <v>34</v>
      </c>
      <c r="G5" s="96" t="s">
        <v>173</v>
      </c>
      <c r="H5" s="116" t="s">
        <v>21</v>
      </c>
      <c r="I5" s="60" t="s">
        <v>179</v>
      </c>
      <c r="J5" s="103" t="s">
        <v>31</v>
      </c>
      <c r="K5" s="144"/>
      <c r="L5" s="144"/>
      <c r="M5" s="167"/>
      <c r="N5" s="158"/>
      <c r="O5" s="173" t="str">
        <f t="shared" si="1"/>
        <v>여성가족청소년과</v>
      </c>
      <c r="P5" s="150"/>
      <c r="Q5" s="150"/>
      <c r="R5" s="158"/>
      <c r="S5" s="170"/>
    </row>
    <row r="6" spans="1:19" s="9" customFormat="1" ht="20.100000000000001" customHeight="1" x14ac:dyDescent="0.3">
      <c r="A6" s="51">
        <v>4</v>
      </c>
      <c r="B6" s="56" t="str">
        <f t="shared" si="0"/>
        <v>청소년육성위원회</v>
      </c>
      <c r="C6" s="113">
        <v>4</v>
      </c>
      <c r="D6" s="96" t="s">
        <v>7</v>
      </c>
      <c r="E6" s="96" t="s">
        <v>43</v>
      </c>
      <c r="F6" s="96" t="s">
        <v>140</v>
      </c>
      <c r="G6" s="96" t="s">
        <v>177</v>
      </c>
      <c r="H6" s="116" t="s">
        <v>5</v>
      </c>
      <c r="I6" s="60" t="s">
        <v>179</v>
      </c>
      <c r="J6" s="103" t="s">
        <v>31</v>
      </c>
      <c r="K6" s="144"/>
      <c r="L6" s="144"/>
      <c r="M6" s="167"/>
      <c r="N6" s="158"/>
      <c r="O6" s="173" t="str">
        <f t="shared" si="1"/>
        <v>여성가족청소년과</v>
      </c>
      <c r="P6" s="150"/>
      <c r="Q6" s="150"/>
      <c r="R6" s="158"/>
      <c r="S6" s="170"/>
    </row>
    <row r="7" spans="1:19" s="9" customFormat="1" ht="20.100000000000001" customHeight="1" x14ac:dyDescent="0.3">
      <c r="A7" s="51">
        <v>5</v>
      </c>
      <c r="B7" s="56" t="str">
        <f t="shared" si="0"/>
        <v>청소년육성위원회</v>
      </c>
      <c r="C7" s="113">
        <v>5</v>
      </c>
      <c r="D7" s="96" t="s">
        <v>7</v>
      </c>
      <c r="E7" s="96" t="s">
        <v>57</v>
      </c>
      <c r="F7" s="96" t="s">
        <v>141</v>
      </c>
      <c r="G7" s="32" t="s">
        <v>142</v>
      </c>
      <c r="H7" s="116" t="s">
        <v>5</v>
      </c>
      <c r="I7" s="60" t="s">
        <v>179</v>
      </c>
      <c r="J7" s="103" t="s">
        <v>31</v>
      </c>
      <c r="K7" s="144"/>
      <c r="L7" s="144"/>
      <c r="M7" s="167"/>
      <c r="N7" s="158"/>
      <c r="O7" s="173" t="str">
        <f t="shared" si="1"/>
        <v>여성가족청소년과</v>
      </c>
      <c r="P7" s="150"/>
      <c r="Q7" s="150"/>
      <c r="R7" s="158"/>
      <c r="S7" s="170"/>
    </row>
    <row r="8" spans="1:19" s="9" customFormat="1" ht="20.100000000000001" customHeight="1" x14ac:dyDescent="0.3">
      <c r="A8" s="51">
        <v>6</v>
      </c>
      <c r="B8" s="56" t="str">
        <f t="shared" si="0"/>
        <v>청소년육성위원회</v>
      </c>
      <c r="C8" s="113">
        <v>6</v>
      </c>
      <c r="D8" s="96" t="s">
        <v>7</v>
      </c>
      <c r="E8" s="96" t="s">
        <v>132</v>
      </c>
      <c r="F8" s="96" t="s">
        <v>35</v>
      </c>
      <c r="G8" s="96" t="s">
        <v>204</v>
      </c>
      <c r="H8" s="116" t="s">
        <v>5</v>
      </c>
      <c r="I8" s="60" t="s">
        <v>179</v>
      </c>
      <c r="J8" s="103" t="s">
        <v>31</v>
      </c>
      <c r="K8" s="144"/>
      <c r="L8" s="144"/>
      <c r="M8" s="167"/>
      <c r="N8" s="158"/>
      <c r="O8" s="173" t="str">
        <f t="shared" si="1"/>
        <v>여성가족청소년과</v>
      </c>
      <c r="P8" s="150"/>
      <c r="Q8" s="150"/>
      <c r="R8" s="158"/>
      <c r="S8" s="170"/>
    </row>
    <row r="9" spans="1:19" s="9" customFormat="1" ht="20.100000000000001" customHeight="1" x14ac:dyDescent="0.3">
      <c r="A9" s="51">
        <v>7</v>
      </c>
      <c r="B9" s="56" t="str">
        <f t="shared" si="0"/>
        <v>청소년육성위원회</v>
      </c>
      <c r="C9" s="113">
        <v>7</v>
      </c>
      <c r="D9" s="96" t="s">
        <v>7</v>
      </c>
      <c r="E9" s="96" t="s">
        <v>38</v>
      </c>
      <c r="F9" s="96" t="s">
        <v>32</v>
      </c>
      <c r="G9" s="96" t="s">
        <v>205</v>
      </c>
      <c r="H9" s="116" t="s">
        <v>6</v>
      </c>
      <c r="I9" s="60" t="s">
        <v>179</v>
      </c>
      <c r="J9" s="103" t="s">
        <v>31</v>
      </c>
      <c r="K9" s="144"/>
      <c r="L9" s="144"/>
      <c r="M9" s="167"/>
      <c r="N9" s="158"/>
      <c r="O9" s="173" t="str">
        <f t="shared" si="1"/>
        <v>여성가족청소년과</v>
      </c>
      <c r="P9" s="150"/>
      <c r="Q9" s="150"/>
      <c r="R9" s="158"/>
      <c r="S9" s="170"/>
    </row>
    <row r="10" spans="1:19" s="9" customFormat="1" ht="20.100000000000001" customHeight="1" x14ac:dyDescent="0.3">
      <c r="A10" s="51">
        <v>8</v>
      </c>
      <c r="B10" s="56" t="str">
        <f t="shared" si="0"/>
        <v>청소년육성위원회</v>
      </c>
      <c r="C10" s="113">
        <v>8</v>
      </c>
      <c r="D10" s="96" t="s">
        <v>7</v>
      </c>
      <c r="E10" s="96" t="s">
        <v>50</v>
      </c>
      <c r="F10" s="96" t="s">
        <v>46</v>
      </c>
      <c r="G10" s="32" t="s">
        <v>51</v>
      </c>
      <c r="H10" s="116" t="s">
        <v>5</v>
      </c>
      <c r="I10" s="60" t="s">
        <v>179</v>
      </c>
      <c r="J10" s="103" t="s">
        <v>31</v>
      </c>
      <c r="K10" s="144"/>
      <c r="L10" s="144"/>
      <c r="M10" s="167"/>
      <c r="N10" s="158"/>
      <c r="O10" s="173" t="str">
        <f t="shared" si="1"/>
        <v>여성가족청소년과</v>
      </c>
      <c r="P10" s="150"/>
      <c r="Q10" s="150"/>
      <c r="R10" s="158"/>
      <c r="S10" s="170"/>
    </row>
    <row r="11" spans="1:19" s="9" customFormat="1" ht="20.100000000000001" customHeight="1" x14ac:dyDescent="0.3">
      <c r="A11" s="51">
        <v>9</v>
      </c>
      <c r="B11" s="56" t="str">
        <f t="shared" si="0"/>
        <v>청소년육성위원회</v>
      </c>
      <c r="C11" s="113">
        <v>9</v>
      </c>
      <c r="D11" s="96" t="s">
        <v>7</v>
      </c>
      <c r="E11" s="96" t="s">
        <v>143</v>
      </c>
      <c r="F11" s="96" t="s">
        <v>46</v>
      </c>
      <c r="G11" s="32" t="s">
        <v>144</v>
      </c>
      <c r="H11" s="116" t="s">
        <v>5</v>
      </c>
      <c r="I11" s="60" t="s">
        <v>179</v>
      </c>
      <c r="J11" s="103" t="s">
        <v>31</v>
      </c>
      <c r="K11" s="144"/>
      <c r="L11" s="144"/>
      <c r="M11" s="167"/>
      <c r="N11" s="158"/>
      <c r="O11" s="173" t="str">
        <f t="shared" si="1"/>
        <v>여성가족청소년과</v>
      </c>
      <c r="P11" s="150"/>
      <c r="Q11" s="150"/>
      <c r="R11" s="158"/>
      <c r="S11" s="170"/>
    </row>
    <row r="12" spans="1:19" s="9" customFormat="1" ht="20.100000000000001" customHeight="1" x14ac:dyDescent="0.3">
      <c r="A12" s="51">
        <v>10</v>
      </c>
      <c r="B12" s="56" t="str">
        <f t="shared" si="0"/>
        <v>청소년육성위원회</v>
      </c>
      <c r="C12" s="14">
        <v>10</v>
      </c>
      <c r="D12" s="96" t="s">
        <v>7</v>
      </c>
      <c r="E12" s="109" t="s">
        <v>145</v>
      </c>
      <c r="F12" s="109" t="s">
        <v>46</v>
      </c>
      <c r="G12" s="32" t="s">
        <v>169</v>
      </c>
      <c r="H12" s="110" t="s">
        <v>5</v>
      </c>
      <c r="I12" s="60" t="s">
        <v>179</v>
      </c>
      <c r="J12" s="100" t="s">
        <v>31</v>
      </c>
      <c r="K12" s="144"/>
      <c r="L12" s="144"/>
      <c r="M12" s="167"/>
      <c r="N12" s="158"/>
      <c r="O12" s="173" t="str">
        <f t="shared" si="1"/>
        <v>여성가족청소년과</v>
      </c>
      <c r="P12" s="150"/>
      <c r="Q12" s="150"/>
      <c r="R12" s="158"/>
      <c r="S12" s="170"/>
    </row>
    <row r="13" spans="1:19" s="9" customFormat="1" ht="20.100000000000001" customHeight="1" x14ac:dyDescent="0.3">
      <c r="A13" s="51">
        <v>11</v>
      </c>
      <c r="B13" s="56" t="str">
        <f t="shared" si="0"/>
        <v>청소년육성위원회</v>
      </c>
      <c r="C13" s="99">
        <v>11</v>
      </c>
      <c r="D13" s="96" t="s">
        <v>7</v>
      </c>
      <c r="E13" s="94" t="s">
        <v>146</v>
      </c>
      <c r="F13" s="94" t="s">
        <v>39</v>
      </c>
      <c r="G13" s="118" t="s">
        <v>206</v>
      </c>
      <c r="H13" s="107" t="s">
        <v>6</v>
      </c>
      <c r="I13" s="60" t="s">
        <v>179</v>
      </c>
      <c r="J13" s="92" t="s">
        <v>31</v>
      </c>
      <c r="K13" s="144"/>
      <c r="L13" s="144"/>
      <c r="M13" s="167"/>
      <c r="N13" s="158"/>
      <c r="O13" s="173" t="str">
        <f t="shared" si="1"/>
        <v>여성가족청소년과</v>
      </c>
      <c r="P13" s="150"/>
      <c r="Q13" s="150"/>
      <c r="R13" s="158"/>
      <c r="S13" s="170"/>
    </row>
    <row r="14" spans="1:19" s="9" customFormat="1" ht="20.100000000000001" customHeight="1" thickBot="1" x14ac:dyDescent="0.35">
      <c r="A14" s="51">
        <v>12</v>
      </c>
      <c r="B14" s="57" t="str">
        <f t="shared" si="0"/>
        <v>청소년육성위원회</v>
      </c>
      <c r="C14" s="115">
        <v>12</v>
      </c>
      <c r="D14" s="98" t="s">
        <v>53</v>
      </c>
      <c r="E14" s="98" t="s">
        <v>40</v>
      </c>
      <c r="F14" s="98" t="s">
        <v>147</v>
      </c>
      <c r="G14" s="33" t="s">
        <v>163</v>
      </c>
      <c r="H14" s="111" t="s">
        <v>22</v>
      </c>
      <c r="I14" s="62" t="s">
        <v>179</v>
      </c>
      <c r="J14" s="93" t="s">
        <v>29</v>
      </c>
      <c r="K14" s="145"/>
      <c r="L14" s="145"/>
      <c r="M14" s="168"/>
      <c r="N14" s="159"/>
      <c r="O14" s="174" t="str">
        <f t="shared" si="1"/>
        <v>여성가족청소년과</v>
      </c>
      <c r="P14" s="151"/>
      <c r="Q14" s="151"/>
      <c r="R14" s="159"/>
      <c r="S14" s="171"/>
    </row>
    <row r="15" spans="1:19" s="9" customFormat="1" ht="20.100000000000001" customHeight="1" x14ac:dyDescent="0.3">
      <c r="A15" s="51">
        <v>13</v>
      </c>
      <c r="B15" s="53" t="s">
        <v>185</v>
      </c>
      <c r="C15" s="50">
        <v>1</v>
      </c>
      <c r="D15" s="88" t="s">
        <v>28</v>
      </c>
      <c r="E15" s="88" t="s">
        <v>60</v>
      </c>
      <c r="F15" s="88" t="s">
        <v>17</v>
      </c>
      <c r="G15" s="10" t="s">
        <v>186</v>
      </c>
      <c r="H15" s="23" t="s">
        <v>21</v>
      </c>
      <c r="I15" s="67" t="s">
        <v>179</v>
      </c>
      <c r="J15" s="89" t="s">
        <v>12</v>
      </c>
      <c r="K15" s="163" t="s">
        <v>268</v>
      </c>
      <c r="L15" s="163" t="s">
        <v>80</v>
      </c>
      <c r="M15" s="160" t="s">
        <v>269</v>
      </c>
      <c r="N15" s="180" t="s">
        <v>23</v>
      </c>
      <c r="O15" s="172" t="s">
        <v>111</v>
      </c>
      <c r="P15" s="146" t="s">
        <v>121</v>
      </c>
      <c r="Q15" s="146" t="s">
        <v>270</v>
      </c>
      <c r="R15" s="180" t="s">
        <v>167</v>
      </c>
      <c r="S15" s="175" t="s">
        <v>122</v>
      </c>
    </row>
    <row r="16" spans="1:19" s="9" customFormat="1" ht="20.100000000000001" customHeight="1" x14ac:dyDescent="0.3">
      <c r="A16" s="51">
        <v>14</v>
      </c>
      <c r="B16" s="52" t="str">
        <f t="shared" ref="B16:B24" si="2">B15</f>
        <v>군산시 다문화가족 정책위원회</v>
      </c>
      <c r="C16" s="91">
        <v>2</v>
      </c>
      <c r="D16" s="119" t="s">
        <v>28</v>
      </c>
      <c r="E16" s="119" t="s">
        <v>60</v>
      </c>
      <c r="F16" s="119" t="s">
        <v>237</v>
      </c>
      <c r="G16" s="119" t="s">
        <v>172</v>
      </c>
      <c r="H16" s="25" t="s">
        <v>21</v>
      </c>
      <c r="I16" s="68" t="s">
        <v>179</v>
      </c>
      <c r="J16" s="90" t="s">
        <v>12</v>
      </c>
      <c r="K16" s="164"/>
      <c r="L16" s="164"/>
      <c r="M16" s="161"/>
      <c r="N16" s="181"/>
      <c r="O16" s="173" t="str">
        <f t="shared" ref="O16:O24" si="3">O15</f>
        <v>여성가족청소년과</v>
      </c>
      <c r="P16" s="147"/>
      <c r="Q16" s="147"/>
      <c r="R16" s="181"/>
      <c r="S16" s="176"/>
    </row>
    <row r="17" spans="1:19" s="9" customFormat="1" ht="20.100000000000001" customHeight="1" x14ac:dyDescent="0.3">
      <c r="A17" s="51">
        <v>15</v>
      </c>
      <c r="B17" s="52" t="str">
        <f t="shared" si="2"/>
        <v>군산시 다문화가족 정책위원회</v>
      </c>
      <c r="C17" s="91">
        <v>3</v>
      </c>
      <c r="D17" s="119" t="s">
        <v>7</v>
      </c>
      <c r="E17" s="119" t="s">
        <v>60</v>
      </c>
      <c r="F17" s="119" t="s">
        <v>109</v>
      </c>
      <c r="G17" s="119" t="s">
        <v>163</v>
      </c>
      <c r="H17" s="25" t="s">
        <v>22</v>
      </c>
      <c r="I17" s="68" t="s">
        <v>179</v>
      </c>
      <c r="J17" s="90" t="s">
        <v>12</v>
      </c>
      <c r="K17" s="164"/>
      <c r="L17" s="164"/>
      <c r="M17" s="161"/>
      <c r="N17" s="181"/>
      <c r="O17" s="173" t="str">
        <f t="shared" si="3"/>
        <v>여성가족청소년과</v>
      </c>
      <c r="P17" s="147"/>
      <c r="Q17" s="147"/>
      <c r="R17" s="181"/>
      <c r="S17" s="176"/>
    </row>
    <row r="18" spans="1:19" s="9" customFormat="1" ht="20.100000000000001" customHeight="1" x14ac:dyDescent="0.3">
      <c r="A18" s="51">
        <v>16</v>
      </c>
      <c r="B18" s="52" t="str">
        <f t="shared" si="2"/>
        <v>군산시 다문화가족 정책위원회</v>
      </c>
      <c r="C18" s="91">
        <v>4</v>
      </c>
      <c r="D18" s="119" t="s">
        <v>7</v>
      </c>
      <c r="E18" s="119" t="s">
        <v>63</v>
      </c>
      <c r="F18" s="119" t="s">
        <v>64</v>
      </c>
      <c r="G18" s="119" t="s">
        <v>65</v>
      </c>
      <c r="H18" s="25" t="s">
        <v>22</v>
      </c>
      <c r="I18" s="68" t="s">
        <v>179</v>
      </c>
      <c r="J18" s="90" t="s">
        <v>31</v>
      </c>
      <c r="K18" s="164"/>
      <c r="L18" s="164"/>
      <c r="M18" s="161"/>
      <c r="N18" s="181"/>
      <c r="O18" s="173" t="str">
        <f t="shared" si="3"/>
        <v>여성가족청소년과</v>
      </c>
      <c r="P18" s="147"/>
      <c r="Q18" s="147"/>
      <c r="R18" s="181"/>
      <c r="S18" s="176"/>
    </row>
    <row r="19" spans="1:19" s="9" customFormat="1" ht="20.100000000000001" customHeight="1" x14ac:dyDescent="0.3">
      <c r="A19" s="51">
        <v>17</v>
      </c>
      <c r="B19" s="52" t="str">
        <f t="shared" si="2"/>
        <v>군산시 다문화가족 정책위원회</v>
      </c>
      <c r="C19" s="91">
        <v>5</v>
      </c>
      <c r="D19" s="119" t="s">
        <v>7</v>
      </c>
      <c r="E19" s="119" t="s">
        <v>110</v>
      </c>
      <c r="F19" s="119" t="s">
        <v>55</v>
      </c>
      <c r="G19" s="119" t="s">
        <v>271</v>
      </c>
      <c r="H19" s="25" t="s">
        <v>22</v>
      </c>
      <c r="I19" s="68" t="s">
        <v>179</v>
      </c>
      <c r="J19" s="90" t="s">
        <v>31</v>
      </c>
      <c r="K19" s="164"/>
      <c r="L19" s="164"/>
      <c r="M19" s="161"/>
      <c r="N19" s="181"/>
      <c r="O19" s="173" t="str">
        <f t="shared" si="3"/>
        <v>여성가족청소년과</v>
      </c>
      <c r="P19" s="147"/>
      <c r="Q19" s="147"/>
      <c r="R19" s="181"/>
      <c r="S19" s="176"/>
    </row>
    <row r="20" spans="1:19" s="9" customFormat="1" ht="20.100000000000001" customHeight="1" x14ac:dyDescent="0.3">
      <c r="A20" s="51">
        <v>18</v>
      </c>
      <c r="B20" s="52" t="str">
        <f t="shared" si="2"/>
        <v>군산시 다문화가족 정책위원회</v>
      </c>
      <c r="C20" s="91">
        <v>6</v>
      </c>
      <c r="D20" s="119" t="s">
        <v>7</v>
      </c>
      <c r="E20" s="119" t="s">
        <v>123</v>
      </c>
      <c r="F20" s="119" t="s">
        <v>56</v>
      </c>
      <c r="G20" s="119" t="s">
        <v>175</v>
      </c>
      <c r="H20" s="25" t="s">
        <v>21</v>
      </c>
      <c r="I20" s="68" t="s">
        <v>179</v>
      </c>
      <c r="J20" s="90" t="s">
        <v>31</v>
      </c>
      <c r="K20" s="164"/>
      <c r="L20" s="164"/>
      <c r="M20" s="161"/>
      <c r="N20" s="181"/>
      <c r="O20" s="173" t="str">
        <f t="shared" si="3"/>
        <v>여성가족청소년과</v>
      </c>
      <c r="P20" s="147"/>
      <c r="Q20" s="147"/>
      <c r="R20" s="181"/>
      <c r="S20" s="176"/>
    </row>
    <row r="21" spans="1:19" s="9" customFormat="1" ht="20.100000000000001" customHeight="1" x14ac:dyDescent="0.3">
      <c r="A21" s="51">
        <v>19</v>
      </c>
      <c r="B21" s="52" t="str">
        <f t="shared" si="2"/>
        <v>군산시 다문화가족 정책위원회</v>
      </c>
      <c r="C21" s="28">
        <v>7</v>
      </c>
      <c r="D21" s="119" t="s">
        <v>7</v>
      </c>
      <c r="E21" s="119" t="s">
        <v>59</v>
      </c>
      <c r="F21" s="119" t="s">
        <v>98</v>
      </c>
      <c r="G21" s="119" t="s">
        <v>272</v>
      </c>
      <c r="H21" s="25" t="s">
        <v>21</v>
      </c>
      <c r="I21" s="68" t="s">
        <v>179</v>
      </c>
      <c r="J21" s="90" t="s">
        <v>31</v>
      </c>
      <c r="K21" s="164"/>
      <c r="L21" s="164"/>
      <c r="M21" s="161"/>
      <c r="N21" s="181"/>
      <c r="O21" s="173" t="str">
        <f t="shared" si="3"/>
        <v>여성가족청소년과</v>
      </c>
      <c r="P21" s="147"/>
      <c r="Q21" s="147"/>
      <c r="R21" s="181"/>
      <c r="S21" s="176"/>
    </row>
    <row r="22" spans="1:19" s="9" customFormat="1" ht="20.100000000000001" customHeight="1" x14ac:dyDescent="0.3">
      <c r="A22" s="51">
        <v>20</v>
      </c>
      <c r="B22" s="52" t="str">
        <f t="shared" si="2"/>
        <v>군산시 다문화가족 정책위원회</v>
      </c>
      <c r="C22" s="129">
        <v>8</v>
      </c>
      <c r="D22" s="127" t="s">
        <v>7</v>
      </c>
      <c r="E22" s="127" t="s">
        <v>273</v>
      </c>
      <c r="F22" s="127" t="s">
        <v>55</v>
      </c>
      <c r="G22" s="119" t="s">
        <v>189</v>
      </c>
      <c r="H22" s="25" t="s">
        <v>22</v>
      </c>
      <c r="I22" s="68" t="s">
        <v>179</v>
      </c>
      <c r="J22" s="131" t="s">
        <v>31</v>
      </c>
      <c r="K22" s="164"/>
      <c r="L22" s="164"/>
      <c r="M22" s="161"/>
      <c r="N22" s="181"/>
      <c r="O22" s="173" t="str">
        <f t="shared" si="3"/>
        <v>여성가족청소년과</v>
      </c>
      <c r="P22" s="147"/>
      <c r="Q22" s="147"/>
      <c r="R22" s="181"/>
      <c r="S22" s="176"/>
    </row>
    <row r="23" spans="1:19" s="9" customFormat="1" ht="20.100000000000001" customHeight="1" x14ac:dyDescent="0.3">
      <c r="A23" s="51">
        <v>21</v>
      </c>
      <c r="B23" s="52" t="str">
        <f t="shared" si="2"/>
        <v>군산시 다문화가족 정책위원회</v>
      </c>
      <c r="C23" s="129">
        <v>9</v>
      </c>
      <c r="D23" s="127" t="s">
        <v>7</v>
      </c>
      <c r="E23" s="127" t="s">
        <v>124</v>
      </c>
      <c r="F23" s="127" t="s">
        <v>125</v>
      </c>
      <c r="G23" s="119" t="s">
        <v>274</v>
      </c>
      <c r="H23" s="25" t="s">
        <v>22</v>
      </c>
      <c r="I23" s="68" t="s">
        <v>179</v>
      </c>
      <c r="J23" s="131" t="s">
        <v>31</v>
      </c>
      <c r="K23" s="164"/>
      <c r="L23" s="164"/>
      <c r="M23" s="161"/>
      <c r="N23" s="181"/>
      <c r="O23" s="173" t="str">
        <f t="shared" si="3"/>
        <v>여성가족청소년과</v>
      </c>
      <c r="P23" s="147"/>
      <c r="Q23" s="147"/>
      <c r="R23" s="181"/>
      <c r="S23" s="176"/>
    </row>
    <row r="24" spans="1:19" s="9" customFormat="1" ht="20.100000000000001" customHeight="1" thickBot="1" x14ac:dyDescent="0.35">
      <c r="A24" s="51">
        <v>22</v>
      </c>
      <c r="B24" s="54" t="str">
        <f t="shared" si="2"/>
        <v>군산시 다문화가족 정책위원회</v>
      </c>
      <c r="C24" s="130">
        <v>10</v>
      </c>
      <c r="D24" s="128" t="s">
        <v>7</v>
      </c>
      <c r="E24" s="128" t="s">
        <v>61</v>
      </c>
      <c r="F24" s="128" t="s">
        <v>25</v>
      </c>
      <c r="G24" s="120" t="s">
        <v>275</v>
      </c>
      <c r="H24" s="29" t="s">
        <v>21</v>
      </c>
      <c r="I24" s="70" t="s">
        <v>179</v>
      </c>
      <c r="J24" s="132" t="s">
        <v>31</v>
      </c>
      <c r="K24" s="165"/>
      <c r="L24" s="165"/>
      <c r="M24" s="162"/>
      <c r="N24" s="182"/>
      <c r="O24" s="174" t="str">
        <f t="shared" si="3"/>
        <v>여성가족청소년과</v>
      </c>
      <c r="P24" s="148"/>
      <c r="Q24" s="148"/>
      <c r="R24" s="182"/>
      <c r="S24" s="177"/>
    </row>
    <row r="25" spans="1:19" s="9" customFormat="1" ht="20.100000000000001" customHeight="1" thickBot="1" x14ac:dyDescent="0.35">
      <c r="A25" s="51">
        <v>23</v>
      </c>
      <c r="B25" s="53" t="s">
        <v>126</v>
      </c>
      <c r="C25" s="102">
        <v>1</v>
      </c>
      <c r="D25" s="108" t="s">
        <v>36</v>
      </c>
      <c r="E25" s="108" t="s">
        <v>66</v>
      </c>
      <c r="F25" s="108" t="s">
        <v>128</v>
      </c>
      <c r="G25" s="108" t="s">
        <v>207</v>
      </c>
      <c r="H25" s="106" t="s">
        <v>21</v>
      </c>
      <c r="I25" s="63" t="s">
        <v>22</v>
      </c>
      <c r="J25" s="101" t="s">
        <v>13</v>
      </c>
      <c r="K25" s="144" t="s">
        <v>208</v>
      </c>
      <c r="L25" s="144" t="s">
        <v>80</v>
      </c>
      <c r="M25" s="167" t="s">
        <v>168</v>
      </c>
      <c r="N25" s="158" t="s">
        <v>105</v>
      </c>
      <c r="O25" s="173" t="s">
        <v>111</v>
      </c>
      <c r="P25" s="150" t="s">
        <v>100</v>
      </c>
      <c r="Q25" s="150" t="s">
        <v>264</v>
      </c>
      <c r="R25" s="158" t="s">
        <v>265</v>
      </c>
      <c r="S25" s="171" t="s">
        <v>127</v>
      </c>
    </row>
    <row r="26" spans="1:19" s="9" customFormat="1" ht="20.100000000000001" customHeight="1" thickBot="1" x14ac:dyDescent="0.35">
      <c r="A26" s="51">
        <v>24</v>
      </c>
      <c r="B26" s="52" t="str">
        <f t="shared" ref="B26:B40" si="4">B25</f>
        <v xml:space="preserve">군산시 청소년참여위원회
</v>
      </c>
      <c r="C26" s="113">
        <v>2</v>
      </c>
      <c r="D26" s="108" t="s">
        <v>7</v>
      </c>
      <c r="E26" s="108" t="s">
        <v>66</v>
      </c>
      <c r="F26" s="96" t="s">
        <v>128</v>
      </c>
      <c r="G26" s="16" t="s">
        <v>209</v>
      </c>
      <c r="H26" s="17" t="s">
        <v>21</v>
      </c>
      <c r="I26" s="63" t="s">
        <v>22</v>
      </c>
      <c r="J26" s="101" t="s">
        <v>13</v>
      </c>
      <c r="K26" s="144"/>
      <c r="L26" s="144"/>
      <c r="M26" s="167"/>
      <c r="N26" s="158"/>
      <c r="O26" s="173" t="str">
        <f t="shared" ref="O26:O38" si="5">O25</f>
        <v>여성가족청소년과</v>
      </c>
      <c r="P26" s="150"/>
      <c r="Q26" s="150"/>
      <c r="R26" s="158"/>
      <c r="S26" s="153"/>
    </row>
    <row r="27" spans="1:19" s="9" customFormat="1" ht="20.100000000000001" customHeight="1" thickBot="1" x14ac:dyDescent="0.35">
      <c r="A27" s="51">
        <v>25</v>
      </c>
      <c r="B27" s="52" t="str">
        <f t="shared" si="4"/>
        <v xml:space="preserve">군산시 청소년참여위원회
</v>
      </c>
      <c r="C27" s="113">
        <v>3</v>
      </c>
      <c r="D27" s="96" t="s">
        <v>7</v>
      </c>
      <c r="E27" s="96" t="s">
        <v>66</v>
      </c>
      <c r="F27" s="96" t="s">
        <v>128</v>
      </c>
      <c r="G27" s="96" t="s">
        <v>210</v>
      </c>
      <c r="H27" s="17" t="s">
        <v>21</v>
      </c>
      <c r="I27" s="63" t="s">
        <v>22</v>
      </c>
      <c r="J27" s="101" t="s">
        <v>13</v>
      </c>
      <c r="K27" s="144"/>
      <c r="L27" s="144"/>
      <c r="M27" s="167"/>
      <c r="N27" s="158"/>
      <c r="O27" s="173" t="str">
        <f t="shared" si="5"/>
        <v>여성가족청소년과</v>
      </c>
      <c r="P27" s="150"/>
      <c r="Q27" s="150"/>
      <c r="R27" s="158"/>
      <c r="S27" s="153"/>
    </row>
    <row r="28" spans="1:19" s="9" customFormat="1" ht="20.100000000000001" customHeight="1" thickBot="1" x14ac:dyDescent="0.35">
      <c r="A28" s="51">
        <v>26</v>
      </c>
      <c r="B28" s="52" t="str">
        <f t="shared" si="4"/>
        <v xml:space="preserve">군산시 청소년참여위원회
</v>
      </c>
      <c r="C28" s="113">
        <v>4</v>
      </c>
      <c r="D28" s="96" t="s">
        <v>7</v>
      </c>
      <c r="E28" s="96" t="s">
        <v>66</v>
      </c>
      <c r="F28" s="96" t="s">
        <v>128</v>
      </c>
      <c r="G28" s="96" t="s">
        <v>211</v>
      </c>
      <c r="H28" s="12" t="s">
        <v>22</v>
      </c>
      <c r="I28" s="63" t="s">
        <v>22</v>
      </c>
      <c r="J28" s="101" t="s">
        <v>13</v>
      </c>
      <c r="K28" s="144"/>
      <c r="L28" s="144"/>
      <c r="M28" s="167"/>
      <c r="N28" s="158"/>
      <c r="O28" s="173" t="str">
        <f t="shared" si="5"/>
        <v>여성가족청소년과</v>
      </c>
      <c r="P28" s="150"/>
      <c r="Q28" s="150"/>
      <c r="R28" s="158"/>
      <c r="S28" s="153"/>
    </row>
    <row r="29" spans="1:19" s="9" customFormat="1" ht="20.100000000000001" customHeight="1" thickBot="1" x14ac:dyDescent="0.35">
      <c r="A29" s="51">
        <v>27</v>
      </c>
      <c r="B29" s="52" t="str">
        <f t="shared" si="4"/>
        <v xml:space="preserve">군산시 청소년참여위원회
</v>
      </c>
      <c r="C29" s="113">
        <v>5</v>
      </c>
      <c r="D29" s="96" t="s">
        <v>7</v>
      </c>
      <c r="E29" s="96" t="s">
        <v>212</v>
      </c>
      <c r="F29" s="96" t="s">
        <v>128</v>
      </c>
      <c r="G29" s="96" t="s">
        <v>213</v>
      </c>
      <c r="H29" s="12" t="s">
        <v>22</v>
      </c>
      <c r="I29" s="63" t="s">
        <v>179</v>
      </c>
      <c r="J29" s="101" t="s">
        <v>13</v>
      </c>
      <c r="K29" s="144"/>
      <c r="L29" s="144"/>
      <c r="M29" s="167"/>
      <c r="N29" s="158"/>
      <c r="O29" s="173" t="str">
        <f t="shared" si="5"/>
        <v>여성가족청소년과</v>
      </c>
      <c r="P29" s="150"/>
      <c r="Q29" s="150"/>
      <c r="R29" s="158"/>
      <c r="S29" s="153"/>
    </row>
    <row r="30" spans="1:19" s="9" customFormat="1" ht="20.100000000000001" customHeight="1" thickBot="1" x14ac:dyDescent="0.35">
      <c r="A30" s="51">
        <v>28</v>
      </c>
      <c r="B30" s="52" t="str">
        <f t="shared" si="4"/>
        <v xml:space="preserve">군산시 청소년참여위원회
</v>
      </c>
      <c r="C30" s="113">
        <v>6</v>
      </c>
      <c r="D30" s="96" t="s">
        <v>7</v>
      </c>
      <c r="E30" s="96" t="s">
        <v>214</v>
      </c>
      <c r="F30" s="96" t="s">
        <v>128</v>
      </c>
      <c r="G30" s="96" t="s">
        <v>215</v>
      </c>
      <c r="H30" s="12" t="s">
        <v>22</v>
      </c>
      <c r="I30" s="63" t="s">
        <v>179</v>
      </c>
      <c r="J30" s="101" t="s">
        <v>13</v>
      </c>
      <c r="K30" s="144"/>
      <c r="L30" s="144"/>
      <c r="M30" s="167"/>
      <c r="N30" s="158"/>
      <c r="O30" s="173" t="str">
        <f t="shared" si="5"/>
        <v>여성가족청소년과</v>
      </c>
      <c r="P30" s="150"/>
      <c r="Q30" s="150"/>
      <c r="R30" s="158"/>
      <c r="S30" s="153"/>
    </row>
    <row r="31" spans="1:19" s="9" customFormat="1" ht="20.100000000000001" customHeight="1" thickBot="1" x14ac:dyDescent="0.35">
      <c r="A31" s="51">
        <v>29</v>
      </c>
      <c r="B31" s="52" t="str">
        <f t="shared" si="4"/>
        <v xml:space="preserve">군산시 청소년참여위원회
</v>
      </c>
      <c r="C31" s="113">
        <v>7</v>
      </c>
      <c r="D31" s="96" t="s">
        <v>7</v>
      </c>
      <c r="E31" s="123" t="s">
        <v>214</v>
      </c>
      <c r="F31" s="123" t="s">
        <v>128</v>
      </c>
      <c r="G31" s="124" t="s">
        <v>216</v>
      </c>
      <c r="H31" s="12" t="s">
        <v>22</v>
      </c>
      <c r="I31" s="63" t="s">
        <v>179</v>
      </c>
      <c r="J31" s="101" t="s">
        <v>13</v>
      </c>
      <c r="K31" s="144"/>
      <c r="L31" s="144"/>
      <c r="M31" s="167"/>
      <c r="N31" s="158"/>
      <c r="O31" s="173" t="str">
        <f t="shared" si="5"/>
        <v>여성가족청소년과</v>
      </c>
      <c r="P31" s="150"/>
      <c r="Q31" s="150"/>
      <c r="R31" s="158"/>
      <c r="S31" s="153"/>
    </row>
    <row r="32" spans="1:19" s="9" customFormat="1" ht="20.100000000000001" customHeight="1" thickBot="1" x14ac:dyDescent="0.35">
      <c r="A32" s="51">
        <v>30</v>
      </c>
      <c r="B32" s="52" t="str">
        <f t="shared" si="4"/>
        <v xml:space="preserve">군산시 청소년참여위원회
</v>
      </c>
      <c r="C32" s="113">
        <v>8</v>
      </c>
      <c r="D32" s="96" t="s">
        <v>7</v>
      </c>
      <c r="E32" s="96" t="s">
        <v>214</v>
      </c>
      <c r="F32" s="96" t="s">
        <v>128</v>
      </c>
      <c r="G32" s="96" t="s">
        <v>217</v>
      </c>
      <c r="H32" s="12" t="s">
        <v>22</v>
      </c>
      <c r="I32" s="63" t="s">
        <v>179</v>
      </c>
      <c r="J32" s="101" t="s">
        <v>13</v>
      </c>
      <c r="K32" s="144"/>
      <c r="L32" s="144"/>
      <c r="M32" s="167"/>
      <c r="N32" s="158"/>
      <c r="O32" s="173" t="str">
        <f t="shared" si="5"/>
        <v>여성가족청소년과</v>
      </c>
      <c r="P32" s="150"/>
      <c r="Q32" s="150"/>
      <c r="R32" s="158"/>
      <c r="S32" s="153"/>
    </row>
    <row r="33" spans="1:19" s="9" customFormat="1" ht="20.100000000000001" customHeight="1" thickBot="1" x14ac:dyDescent="0.35">
      <c r="A33" s="51">
        <v>31</v>
      </c>
      <c r="B33" s="52" t="str">
        <f t="shared" si="4"/>
        <v xml:space="preserve">군산시 청소년참여위원회
</v>
      </c>
      <c r="C33" s="113">
        <v>9</v>
      </c>
      <c r="D33" s="109" t="s">
        <v>7</v>
      </c>
      <c r="E33" s="96" t="s">
        <v>214</v>
      </c>
      <c r="F33" s="96" t="s">
        <v>128</v>
      </c>
      <c r="G33" s="96" t="s">
        <v>218</v>
      </c>
      <c r="H33" s="12" t="s">
        <v>22</v>
      </c>
      <c r="I33" s="63" t="s">
        <v>179</v>
      </c>
      <c r="J33" s="101" t="s">
        <v>13</v>
      </c>
      <c r="K33" s="144"/>
      <c r="L33" s="144"/>
      <c r="M33" s="167"/>
      <c r="N33" s="158"/>
      <c r="O33" s="173" t="str">
        <f t="shared" si="5"/>
        <v>여성가족청소년과</v>
      </c>
      <c r="P33" s="150"/>
      <c r="Q33" s="150"/>
      <c r="R33" s="158"/>
      <c r="S33" s="153"/>
    </row>
    <row r="34" spans="1:19" s="9" customFormat="1" ht="20.100000000000001" customHeight="1" thickBot="1" x14ac:dyDescent="0.35">
      <c r="A34" s="51">
        <v>32</v>
      </c>
      <c r="B34" s="52" t="str">
        <f t="shared" si="4"/>
        <v xml:space="preserve">군산시 청소년참여위원회
</v>
      </c>
      <c r="C34" s="113">
        <v>10</v>
      </c>
      <c r="D34" s="109" t="s">
        <v>7</v>
      </c>
      <c r="E34" s="109" t="s">
        <v>219</v>
      </c>
      <c r="F34" s="96" t="s">
        <v>128</v>
      </c>
      <c r="G34" s="96" t="s">
        <v>220</v>
      </c>
      <c r="H34" s="12" t="s">
        <v>22</v>
      </c>
      <c r="I34" s="63" t="s">
        <v>179</v>
      </c>
      <c r="J34" s="101" t="s">
        <v>13</v>
      </c>
      <c r="K34" s="144"/>
      <c r="L34" s="144"/>
      <c r="M34" s="167"/>
      <c r="N34" s="158"/>
      <c r="O34" s="173" t="str">
        <f t="shared" si="5"/>
        <v>여성가족청소년과</v>
      </c>
      <c r="P34" s="150"/>
      <c r="Q34" s="150"/>
      <c r="R34" s="158"/>
      <c r="S34" s="153"/>
    </row>
    <row r="35" spans="1:19" s="9" customFormat="1" ht="20.100000000000001" customHeight="1" thickBot="1" x14ac:dyDescent="0.35">
      <c r="A35" s="51">
        <v>33</v>
      </c>
      <c r="B35" s="52" t="str">
        <f t="shared" si="4"/>
        <v xml:space="preserve">군산시 청소년참여위원회
</v>
      </c>
      <c r="C35" s="113">
        <v>11</v>
      </c>
      <c r="D35" s="109" t="s">
        <v>7</v>
      </c>
      <c r="E35" s="109" t="s">
        <v>221</v>
      </c>
      <c r="F35" s="96" t="s">
        <v>128</v>
      </c>
      <c r="G35" s="96" t="s">
        <v>222</v>
      </c>
      <c r="H35" s="110" t="s">
        <v>21</v>
      </c>
      <c r="I35" s="63" t="s">
        <v>179</v>
      </c>
      <c r="J35" s="101" t="s">
        <v>13</v>
      </c>
      <c r="K35" s="144"/>
      <c r="L35" s="144"/>
      <c r="M35" s="167"/>
      <c r="N35" s="158"/>
      <c r="O35" s="173" t="str">
        <f t="shared" si="5"/>
        <v>여성가족청소년과</v>
      </c>
      <c r="P35" s="150"/>
      <c r="Q35" s="150"/>
      <c r="R35" s="158"/>
      <c r="S35" s="153"/>
    </row>
    <row r="36" spans="1:19" s="9" customFormat="1" ht="20.100000000000001" customHeight="1" thickBot="1" x14ac:dyDescent="0.35">
      <c r="A36" s="51">
        <v>34</v>
      </c>
      <c r="B36" s="52" t="str">
        <f t="shared" si="4"/>
        <v xml:space="preserve">군산시 청소년참여위원회
</v>
      </c>
      <c r="C36" s="113">
        <v>12</v>
      </c>
      <c r="D36" s="96" t="s">
        <v>7</v>
      </c>
      <c r="E36" s="96" t="s">
        <v>223</v>
      </c>
      <c r="F36" s="96" t="s">
        <v>128</v>
      </c>
      <c r="G36" s="96" t="s">
        <v>224</v>
      </c>
      <c r="H36" s="116" t="s">
        <v>22</v>
      </c>
      <c r="I36" s="60" t="s">
        <v>179</v>
      </c>
      <c r="J36" s="101" t="s">
        <v>13</v>
      </c>
      <c r="K36" s="144"/>
      <c r="L36" s="144"/>
      <c r="M36" s="167"/>
      <c r="N36" s="158"/>
      <c r="O36" s="173" t="str">
        <f t="shared" si="5"/>
        <v>여성가족청소년과</v>
      </c>
      <c r="P36" s="150"/>
      <c r="Q36" s="150"/>
      <c r="R36" s="158"/>
      <c r="S36" s="153"/>
    </row>
    <row r="37" spans="1:19" s="9" customFormat="1" ht="20.100000000000001" customHeight="1" thickBot="1" x14ac:dyDescent="0.35">
      <c r="A37" s="51">
        <v>35</v>
      </c>
      <c r="B37" s="52" t="str">
        <f t="shared" si="4"/>
        <v xml:space="preserve">군산시 청소년참여위원회
</v>
      </c>
      <c r="C37" s="113">
        <v>13</v>
      </c>
      <c r="D37" s="96" t="s">
        <v>7</v>
      </c>
      <c r="E37" s="96" t="s">
        <v>225</v>
      </c>
      <c r="F37" s="96" t="s">
        <v>128</v>
      </c>
      <c r="G37" s="96" t="s">
        <v>226</v>
      </c>
      <c r="H37" s="116" t="s">
        <v>22</v>
      </c>
      <c r="I37" s="63" t="s">
        <v>179</v>
      </c>
      <c r="J37" s="101" t="s">
        <v>13</v>
      </c>
      <c r="K37" s="144"/>
      <c r="L37" s="144"/>
      <c r="M37" s="167"/>
      <c r="N37" s="158"/>
      <c r="O37" s="173" t="str">
        <f t="shared" si="5"/>
        <v>여성가족청소년과</v>
      </c>
      <c r="P37" s="150"/>
      <c r="Q37" s="150"/>
      <c r="R37" s="158"/>
      <c r="S37" s="153"/>
    </row>
    <row r="38" spans="1:19" s="9" customFormat="1" ht="20.100000000000001" customHeight="1" thickBot="1" x14ac:dyDescent="0.35">
      <c r="A38" s="51">
        <v>36</v>
      </c>
      <c r="B38" s="52" t="str">
        <f t="shared" si="4"/>
        <v xml:space="preserve">군산시 청소년참여위원회
</v>
      </c>
      <c r="C38" s="113">
        <v>14</v>
      </c>
      <c r="D38" s="96" t="s">
        <v>7</v>
      </c>
      <c r="E38" s="96" t="s">
        <v>212</v>
      </c>
      <c r="F38" s="96" t="s">
        <v>128</v>
      </c>
      <c r="G38" s="96" t="s">
        <v>227</v>
      </c>
      <c r="H38" s="116" t="s">
        <v>22</v>
      </c>
      <c r="I38" s="63" t="s">
        <v>179</v>
      </c>
      <c r="J38" s="101" t="s">
        <v>13</v>
      </c>
      <c r="K38" s="144"/>
      <c r="L38" s="144"/>
      <c r="M38" s="167"/>
      <c r="N38" s="158"/>
      <c r="O38" s="173" t="str">
        <f t="shared" si="5"/>
        <v>여성가족청소년과</v>
      </c>
      <c r="P38" s="150"/>
      <c r="Q38" s="150"/>
      <c r="R38" s="158"/>
      <c r="S38" s="153"/>
    </row>
    <row r="39" spans="1:19" s="9" customFormat="1" ht="20.100000000000001" customHeight="1" thickBot="1" x14ac:dyDescent="0.35">
      <c r="A39" s="51">
        <v>37</v>
      </c>
      <c r="B39" s="52" t="str">
        <f t="shared" si="4"/>
        <v xml:space="preserve">군산시 청소년참여위원회
</v>
      </c>
      <c r="C39" s="113">
        <v>15</v>
      </c>
      <c r="D39" s="96" t="s">
        <v>7</v>
      </c>
      <c r="E39" s="94" t="s">
        <v>221</v>
      </c>
      <c r="F39" s="96" t="s">
        <v>128</v>
      </c>
      <c r="G39" s="94" t="s">
        <v>228</v>
      </c>
      <c r="H39" s="107" t="s">
        <v>21</v>
      </c>
      <c r="I39" s="63" t="s">
        <v>179</v>
      </c>
      <c r="J39" s="101" t="s">
        <v>13</v>
      </c>
      <c r="K39" s="144"/>
      <c r="L39" s="144"/>
      <c r="M39" s="167"/>
      <c r="N39" s="158"/>
      <c r="O39" s="173"/>
      <c r="P39" s="150"/>
      <c r="Q39" s="150"/>
      <c r="R39" s="158"/>
      <c r="S39" s="153"/>
    </row>
    <row r="40" spans="1:19" s="9" customFormat="1" ht="20.100000000000001" customHeight="1" thickBot="1" x14ac:dyDescent="0.35">
      <c r="A40" s="51">
        <v>38</v>
      </c>
      <c r="B40" s="54" t="str">
        <f t="shared" si="4"/>
        <v xml:space="preserve">군산시 청소년참여위원회
</v>
      </c>
      <c r="C40" s="113">
        <v>16</v>
      </c>
      <c r="D40" s="96" t="s">
        <v>7</v>
      </c>
      <c r="E40" s="94" t="s">
        <v>229</v>
      </c>
      <c r="F40" s="94" t="s">
        <v>128</v>
      </c>
      <c r="G40" s="94" t="s">
        <v>230</v>
      </c>
      <c r="H40" s="19" t="s">
        <v>22</v>
      </c>
      <c r="I40" s="64" t="s">
        <v>179</v>
      </c>
      <c r="J40" s="101" t="s">
        <v>13</v>
      </c>
      <c r="K40" s="144"/>
      <c r="L40" s="144"/>
      <c r="M40" s="167"/>
      <c r="N40" s="158"/>
      <c r="O40" s="174" t="str">
        <f>O38</f>
        <v>여성가족청소년과</v>
      </c>
      <c r="P40" s="151"/>
      <c r="Q40" s="151"/>
      <c r="R40" s="159"/>
      <c r="S40" s="153"/>
    </row>
    <row r="41" spans="1:19" s="9" customFormat="1" ht="20.100000000000001" customHeight="1" thickBot="1" x14ac:dyDescent="0.35">
      <c r="A41" s="51">
        <v>39</v>
      </c>
      <c r="B41" s="53" t="s">
        <v>129</v>
      </c>
      <c r="C41" s="133">
        <v>1</v>
      </c>
      <c r="D41" s="88" t="s">
        <v>36</v>
      </c>
      <c r="E41" s="88" t="s">
        <v>40</v>
      </c>
      <c r="F41" s="88" t="s">
        <v>237</v>
      </c>
      <c r="G41" s="134" t="s">
        <v>172</v>
      </c>
      <c r="H41" s="135" t="s">
        <v>21</v>
      </c>
      <c r="I41" s="136" t="s">
        <v>179</v>
      </c>
      <c r="J41" s="89" t="s">
        <v>29</v>
      </c>
      <c r="K41" s="143" t="s">
        <v>231</v>
      </c>
      <c r="L41" s="143" t="s">
        <v>97</v>
      </c>
      <c r="M41" s="166" t="s">
        <v>232</v>
      </c>
      <c r="N41" s="157" t="s">
        <v>8</v>
      </c>
      <c r="O41" s="172" t="s">
        <v>137</v>
      </c>
      <c r="P41" s="149" t="s">
        <v>138</v>
      </c>
      <c r="Q41" s="149" t="s">
        <v>203</v>
      </c>
      <c r="R41" s="157" t="s">
        <v>148</v>
      </c>
      <c r="S41" s="152" t="s">
        <v>130</v>
      </c>
    </row>
    <row r="42" spans="1:19" s="9" customFormat="1" ht="20.100000000000001" customHeight="1" thickBot="1" x14ac:dyDescent="0.35">
      <c r="A42" s="51">
        <v>40</v>
      </c>
      <c r="B42" s="52" t="str">
        <f t="shared" ref="B42:B56" si="6">B41</f>
        <v>군산시 청소년복지심의위원회</v>
      </c>
      <c r="C42" s="28">
        <v>2</v>
      </c>
      <c r="D42" s="119" t="s">
        <v>7</v>
      </c>
      <c r="E42" s="119" t="s">
        <v>40</v>
      </c>
      <c r="F42" s="119" t="s">
        <v>149</v>
      </c>
      <c r="G42" s="137" t="s">
        <v>163</v>
      </c>
      <c r="H42" s="25" t="s">
        <v>22</v>
      </c>
      <c r="I42" s="68" t="s">
        <v>179</v>
      </c>
      <c r="J42" s="90" t="s">
        <v>29</v>
      </c>
      <c r="K42" s="144"/>
      <c r="L42" s="144"/>
      <c r="M42" s="167"/>
      <c r="N42" s="158"/>
      <c r="O42" s="173" t="str">
        <f t="shared" ref="O42:O54" si="7">O41</f>
        <v>여성가족청소년과</v>
      </c>
      <c r="P42" s="150"/>
      <c r="Q42" s="150"/>
      <c r="R42" s="158"/>
      <c r="S42" s="153"/>
    </row>
    <row r="43" spans="1:19" s="9" customFormat="1" ht="20.100000000000001" customHeight="1" thickBot="1" x14ac:dyDescent="0.35">
      <c r="A43" s="51">
        <v>41</v>
      </c>
      <c r="B43" s="52" t="str">
        <f t="shared" si="6"/>
        <v>군산시 청소년복지심의위원회</v>
      </c>
      <c r="C43" s="28">
        <v>3</v>
      </c>
      <c r="D43" s="119" t="s">
        <v>7</v>
      </c>
      <c r="E43" s="119" t="s">
        <v>50</v>
      </c>
      <c r="F43" s="119" t="s">
        <v>46</v>
      </c>
      <c r="G43" s="137" t="s">
        <v>165</v>
      </c>
      <c r="H43" s="25" t="s">
        <v>5</v>
      </c>
      <c r="I43" s="68" t="s">
        <v>179</v>
      </c>
      <c r="J43" s="90" t="s">
        <v>29</v>
      </c>
      <c r="K43" s="144"/>
      <c r="L43" s="144"/>
      <c r="M43" s="167"/>
      <c r="N43" s="158"/>
      <c r="O43" s="173" t="str">
        <f t="shared" si="7"/>
        <v>여성가족청소년과</v>
      </c>
      <c r="P43" s="150"/>
      <c r="Q43" s="150"/>
      <c r="R43" s="158"/>
      <c r="S43" s="153"/>
    </row>
    <row r="44" spans="1:19" s="9" customFormat="1" ht="20.100000000000001" customHeight="1" thickBot="1" x14ac:dyDescent="0.35">
      <c r="A44" s="51">
        <v>42</v>
      </c>
      <c r="B44" s="52" t="str">
        <f t="shared" si="6"/>
        <v>군산시 청소년복지심의위원회</v>
      </c>
      <c r="C44" s="28">
        <v>4</v>
      </c>
      <c r="D44" s="119" t="s">
        <v>7</v>
      </c>
      <c r="E44" s="119" t="s">
        <v>43</v>
      </c>
      <c r="F44" s="119" t="s">
        <v>140</v>
      </c>
      <c r="G44" s="138" t="s">
        <v>177</v>
      </c>
      <c r="H44" s="25" t="s">
        <v>5</v>
      </c>
      <c r="I44" s="68" t="s">
        <v>179</v>
      </c>
      <c r="J44" s="90" t="s">
        <v>29</v>
      </c>
      <c r="K44" s="144"/>
      <c r="L44" s="144"/>
      <c r="M44" s="167"/>
      <c r="N44" s="158"/>
      <c r="O44" s="173" t="str">
        <f t="shared" si="7"/>
        <v>여성가족청소년과</v>
      </c>
      <c r="P44" s="150"/>
      <c r="Q44" s="150"/>
      <c r="R44" s="158"/>
      <c r="S44" s="153"/>
    </row>
    <row r="45" spans="1:19" s="9" customFormat="1" ht="20.100000000000001" customHeight="1" thickBot="1" x14ac:dyDescent="0.35">
      <c r="A45" s="51">
        <v>43</v>
      </c>
      <c r="B45" s="52" t="str">
        <f t="shared" si="6"/>
        <v>군산시 청소년복지심의위원회</v>
      </c>
      <c r="C45" s="28">
        <v>5</v>
      </c>
      <c r="D45" s="119" t="s">
        <v>7</v>
      </c>
      <c r="E45" s="119" t="s">
        <v>131</v>
      </c>
      <c r="F45" s="119" t="s">
        <v>81</v>
      </c>
      <c r="G45" s="137" t="s">
        <v>150</v>
      </c>
      <c r="H45" s="25" t="s">
        <v>5</v>
      </c>
      <c r="I45" s="68" t="s">
        <v>179</v>
      </c>
      <c r="J45" s="90" t="s">
        <v>29</v>
      </c>
      <c r="K45" s="144"/>
      <c r="L45" s="144"/>
      <c r="M45" s="167"/>
      <c r="N45" s="158"/>
      <c r="O45" s="173" t="str">
        <f t="shared" si="7"/>
        <v>여성가족청소년과</v>
      </c>
      <c r="P45" s="150"/>
      <c r="Q45" s="150"/>
      <c r="R45" s="158"/>
      <c r="S45" s="153"/>
    </row>
    <row r="46" spans="1:19" s="9" customFormat="1" ht="20.100000000000001" customHeight="1" thickBot="1" x14ac:dyDescent="0.35">
      <c r="A46" s="51">
        <v>44</v>
      </c>
      <c r="B46" s="52" t="str">
        <f t="shared" si="6"/>
        <v>군산시 청소년복지심의위원회</v>
      </c>
      <c r="C46" s="28">
        <v>6</v>
      </c>
      <c r="D46" s="119" t="s">
        <v>7</v>
      </c>
      <c r="E46" s="119" t="s">
        <v>57</v>
      </c>
      <c r="F46" s="119" t="s">
        <v>151</v>
      </c>
      <c r="G46" s="137" t="s">
        <v>257</v>
      </c>
      <c r="H46" s="83" t="s">
        <v>22</v>
      </c>
      <c r="I46" s="68" t="s">
        <v>179</v>
      </c>
      <c r="J46" s="90" t="s">
        <v>13</v>
      </c>
      <c r="K46" s="144"/>
      <c r="L46" s="144"/>
      <c r="M46" s="167"/>
      <c r="N46" s="158"/>
      <c r="O46" s="173" t="str">
        <f t="shared" si="7"/>
        <v>여성가족청소년과</v>
      </c>
      <c r="P46" s="150"/>
      <c r="Q46" s="150"/>
      <c r="R46" s="158"/>
      <c r="S46" s="153"/>
    </row>
    <row r="47" spans="1:19" s="9" customFormat="1" ht="20.100000000000001" customHeight="1" thickBot="1" x14ac:dyDescent="0.35">
      <c r="A47" s="51">
        <v>45</v>
      </c>
      <c r="B47" s="52" t="str">
        <f t="shared" si="6"/>
        <v>군산시 청소년복지심의위원회</v>
      </c>
      <c r="C47" s="28">
        <v>7</v>
      </c>
      <c r="D47" s="119" t="s">
        <v>7</v>
      </c>
      <c r="E47" s="119" t="s">
        <v>132</v>
      </c>
      <c r="F47" s="119" t="s">
        <v>102</v>
      </c>
      <c r="G47" s="137" t="s">
        <v>263</v>
      </c>
      <c r="H47" s="139" t="s">
        <v>5</v>
      </c>
      <c r="I47" s="140" t="s">
        <v>179</v>
      </c>
      <c r="J47" s="90" t="s">
        <v>31</v>
      </c>
      <c r="K47" s="144"/>
      <c r="L47" s="144"/>
      <c r="M47" s="167"/>
      <c r="N47" s="158"/>
      <c r="O47" s="173" t="str">
        <f t="shared" si="7"/>
        <v>여성가족청소년과</v>
      </c>
      <c r="P47" s="150"/>
      <c r="Q47" s="150"/>
      <c r="R47" s="158"/>
      <c r="S47" s="153"/>
    </row>
    <row r="48" spans="1:19" s="9" customFormat="1" ht="20.100000000000001" customHeight="1" thickBot="1" x14ac:dyDescent="0.35">
      <c r="A48" s="51">
        <v>46</v>
      </c>
      <c r="B48" s="52" t="str">
        <f t="shared" si="6"/>
        <v>군산시 청소년복지심의위원회</v>
      </c>
      <c r="C48" s="28">
        <v>8</v>
      </c>
      <c r="D48" s="119" t="s">
        <v>7</v>
      </c>
      <c r="E48" s="119" t="s">
        <v>133</v>
      </c>
      <c r="F48" s="119" t="s">
        <v>46</v>
      </c>
      <c r="G48" s="138" t="s">
        <v>175</v>
      </c>
      <c r="H48" s="83" t="s">
        <v>5</v>
      </c>
      <c r="I48" s="71" t="s">
        <v>179</v>
      </c>
      <c r="J48" s="90" t="s">
        <v>31</v>
      </c>
      <c r="K48" s="144"/>
      <c r="L48" s="144"/>
      <c r="M48" s="167"/>
      <c r="N48" s="158"/>
      <c r="O48" s="173" t="str">
        <f t="shared" si="7"/>
        <v>여성가족청소년과</v>
      </c>
      <c r="P48" s="150"/>
      <c r="Q48" s="150"/>
      <c r="R48" s="158"/>
      <c r="S48" s="153"/>
    </row>
    <row r="49" spans="1:19" s="9" customFormat="1" ht="20.100000000000001" customHeight="1" thickBot="1" x14ac:dyDescent="0.35">
      <c r="A49" s="51">
        <v>47</v>
      </c>
      <c r="B49" s="52" t="str">
        <f t="shared" si="6"/>
        <v>군산시 청소년복지심의위원회</v>
      </c>
      <c r="C49" s="28">
        <v>9</v>
      </c>
      <c r="D49" s="119" t="s">
        <v>7</v>
      </c>
      <c r="E49" s="119" t="s">
        <v>52</v>
      </c>
      <c r="F49" s="119" t="s">
        <v>152</v>
      </c>
      <c r="G49" s="137" t="s">
        <v>153</v>
      </c>
      <c r="H49" s="83" t="s">
        <v>6</v>
      </c>
      <c r="I49" s="71" t="s">
        <v>179</v>
      </c>
      <c r="J49" s="90" t="s">
        <v>31</v>
      </c>
      <c r="K49" s="144"/>
      <c r="L49" s="144"/>
      <c r="M49" s="167"/>
      <c r="N49" s="158"/>
      <c r="O49" s="173" t="str">
        <f t="shared" si="7"/>
        <v>여성가족청소년과</v>
      </c>
      <c r="P49" s="150"/>
      <c r="Q49" s="150"/>
      <c r="R49" s="158"/>
      <c r="S49" s="153"/>
    </row>
    <row r="50" spans="1:19" s="9" customFormat="1" ht="20.100000000000001" customHeight="1" thickBot="1" x14ac:dyDescent="0.35">
      <c r="A50" s="51">
        <v>48</v>
      </c>
      <c r="B50" s="52" t="str">
        <f t="shared" si="6"/>
        <v>군산시 청소년복지심의위원회</v>
      </c>
      <c r="C50" s="28">
        <v>10</v>
      </c>
      <c r="D50" s="119" t="s">
        <v>7</v>
      </c>
      <c r="E50" s="119" t="s">
        <v>134</v>
      </c>
      <c r="F50" s="119" t="s">
        <v>81</v>
      </c>
      <c r="G50" s="138" t="s">
        <v>233</v>
      </c>
      <c r="H50" s="83" t="s">
        <v>5</v>
      </c>
      <c r="I50" s="71" t="s">
        <v>179</v>
      </c>
      <c r="J50" s="90" t="s">
        <v>31</v>
      </c>
      <c r="K50" s="144"/>
      <c r="L50" s="144"/>
      <c r="M50" s="167"/>
      <c r="N50" s="158"/>
      <c r="O50" s="173" t="str">
        <f t="shared" si="7"/>
        <v>여성가족청소년과</v>
      </c>
      <c r="P50" s="150"/>
      <c r="Q50" s="150"/>
      <c r="R50" s="158"/>
      <c r="S50" s="153"/>
    </row>
    <row r="51" spans="1:19" s="9" customFormat="1" ht="20.100000000000001" customHeight="1" thickBot="1" x14ac:dyDescent="0.35">
      <c r="A51" s="51">
        <v>49</v>
      </c>
      <c r="B51" s="52" t="str">
        <f t="shared" si="6"/>
        <v>군산시 청소년복지심의위원회</v>
      </c>
      <c r="C51" s="28">
        <v>11</v>
      </c>
      <c r="D51" s="119" t="s">
        <v>7</v>
      </c>
      <c r="E51" s="119" t="s">
        <v>49</v>
      </c>
      <c r="F51" s="119" t="s">
        <v>135</v>
      </c>
      <c r="G51" s="137" t="s">
        <v>154</v>
      </c>
      <c r="H51" s="83" t="s">
        <v>6</v>
      </c>
      <c r="I51" s="71" t="s">
        <v>179</v>
      </c>
      <c r="J51" s="90" t="s">
        <v>31</v>
      </c>
      <c r="K51" s="144"/>
      <c r="L51" s="144"/>
      <c r="M51" s="167"/>
      <c r="N51" s="158"/>
      <c r="O51" s="173" t="str">
        <f t="shared" si="7"/>
        <v>여성가족청소년과</v>
      </c>
      <c r="P51" s="150"/>
      <c r="Q51" s="150"/>
      <c r="R51" s="158"/>
      <c r="S51" s="153"/>
    </row>
    <row r="52" spans="1:19" s="9" customFormat="1" ht="20.100000000000001" customHeight="1" thickBot="1" x14ac:dyDescent="0.35">
      <c r="A52" s="51">
        <v>50</v>
      </c>
      <c r="B52" s="52" t="str">
        <f t="shared" si="6"/>
        <v>군산시 청소년복지심의위원회</v>
      </c>
      <c r="C52" s="28">
        <v>12</v>
      </c>
      <c r="D52" s="119" t="s">
        <v>7</v>
      </c>
      <c r="E52" s="119" t="s">
        <v>136</v>
      </c>
      <c r="F52" s="119" t="s">
        <v>48</v>
      </c>
      <c r="G52" s="138" t="s">
        <v>178</v>
      </c>
      <c r="H52" s="83" t="s">
        <v>22</v>
      </c>
      <c r="I52" s="71" t="s">
        <v>179</v>
      </c>
      <c r="J52" s="90" t="s">
        <v>31</v>
      </c>
      <c r="K52" s="144"/>
      <c r="L52" s="144"/>
      <c r="M52" s="167"/>
      <c r="N52" s="158"/>
      <c r="O52" s="173" t="str">
        <f t="shared" si="7"/>
        <v>여성가족청소년과</v>
      </c>
      <c r="P52" s="150"/>
      <c r="Q52" s="150"/>
      <c r="R52" s="158"/>
      <c r="S52" s="153"/>
    </row>
    <row r="53" spans="1:19" s="9" customFormat="1" ht="20.100000000000001" customHeight="1" thickBot="1" x14ac:dyDescent="0.35">
      <c r="A53" s="51">
        <v>51</v>
      </c>
      <c r="B53" s="52" t="str">
        <f t="shared" si="6"/>
        <v>군산시 청소년복지심의위원회</v>
      </c>
      <c r="C53" s="28">
        <v>13</v>
      </c>
      <c r="D53" s="119" t="s">
        <v>7</v>
      </c>
      <c r="E53" s="119" t="s">
        <v>70</v>
      </c>
      <c r="F53" s="119" t="s">
        <v>42</v>
      </c>
      <c r="G53" s="137" t="s">
        <v>71</v>
      </c>
      <c r="H53" s="83" t="s">
        <v>5</v>
      </c>
      <c r="I53" s="71" t="s">
        <v>179</v>
      </c>
      <c r="J53" s="90" t="s">
        <v>31</v>
      </c>
      <c r="K53" s="144"/>
      <c r="L53" s="144"/>
      <c r="M53" s="167"/>
      <c r="N53" s="158"/>
      <c r="O53" s="173" t="str">
        <f t="shared" si="7"/>
        <v>여성가족청소년과</v>
      </c>
      <c r="P53" s="150"/>
      <c r="Q53" s="150"/>
      <c r="R53" s="158"/>
      <c r="S53" s="153"/>
    </row>
    <row r="54" spans="1:19" s="9" customFormat="1" ht="20.100000000000001" customHeight="1" thickBot="1" x14ac:dyDescent="0.35">
      <c r="A54" s="51">
        <v>52</v>
      </c>
      <c r="B54" s="52" t="str">
        <f t="shared" si="6"/>
        <v>군산시 청소년복지심의위원회</v>
      </c>
      <c r="C54" s="28">
        <v>14</v>
      </c>
      <c r="D54" s="119" t="s">
        <v>7</v>
      </c>
      <c r="E54" s="119" t="s">
        <v>37</v>
      </c>
      <c r="F54" s="119" t="s">
        <v>32</v>
      </c>
      <c r="G54" s="137" t="s">
        <v>155</v>
      </c>
      <c r="H54" s="83" t="s">
        <v>6</v>
      </c>
      <c r="I54" s="71" t="s">
        <v>179</v>
      </c>
      <c r="J54" s="90" t="s">
        <v>31</v>
      </c>
      <c r="K54" s="144"/>
      <c r="L54" s="144"/>
      <c r="M54" s="167"/>
      <c r="N54" s="158"/>
      <c r="O54" s="173" t="str">
        <f t="shared" si="7"/>
        <v>여성가족청소년과</v>
      </c>
      <c r="P54" s="150"/>
      <c r="Q54" s="150"/>
      <c r="R54" s="158"/>
      <c r="S54" s="153"/>
    </row>
    <row r="55" spans="1:19" s="9" customFormat="1" ht="20.100000000000001" customHeight="1" thickBot="1" x14ac:dyDescent="0.35">
      <c r="A55" s="51">
        <v>53</v>
      </c>
      <c r="B55" s="52" t="str">
        <f>B53</f>
        <v>군산시 청소년복지심의위원회</v>
      </c>
      <c r="C55" s="28">
        <v>15</v>
      </c>
      <c r="D55" s="119" t="s">
        <v>28</v>
      </c>
      <c r="E55" s="119" t="s">
        <v>156</v>
      </c>
      <c r="F55" s="119" t="s">
        <v>68</v>
      </c>
      <c r="G55" s="138" t="s">
        <v>234</v>
      </c>
      <c r="H55" s="25" t="s">
        <v>5</v>
      </c>
      <c r="I55" s="68" t="s">
        <v>179</v>
      </c>
      <c r="J55" s="90" t="s">
        <v>31</v>
      </c>
      <c r="K55" s="144"/>
      <c r="L55" s="144"/>
      <c r="M55" s="167"/>
      <c r="N55" s="158"/>
      <c r="O55" s="173"/>
      <c r="P55" s="150"/>
      <c r="Q55" s="150"/>
      <c r="R55" s="158"/>
      <c r="S55" s="153"/>
    </row>
    <row r="56" spans="1:19" s="9" customFormat="1" ht="20.100000000000001" customHeight="1" thickBot="1" x14ac:dyDescent="0.35">
      <c r="A56" s="51">
        <v>54</v>
      </c>
      <c r="B56" s="54" t="str">
        <f t="shared" si="6"/>
        <v>군산시 청소년복지심의위원회</v>
      </c>
      <c r="C56" s="141">
        <v>16</v>
      </c>
      <c r="D56" s="125" t="s">
        <v>28</v>
      </c>
      <c r="E56" s="125" t="s">
        <v>249</v>
      </c>
      <c r="F56" s="125" t="s">
        <v>56</v>
      </c>
      <c r="G56" s="142" t="s">
        <v>169</v>
      </c>
      <c r="H56" s="29" t="s">
        <v>5</v>
      </c>
      <c r="I56" s="70" t="s">
        <v>179</v>
      </c>
      <c r="J56" s="126" t="s">
        <v>31</v>
      </c>
      <c r="K56" s="145"/>
      <c r="L56" s="145"/>
      <c r="M56" s="168"/>
      <c r="N56" s="159"/>
      <c r="O56" s="174" t="str">
        <f>O54</f>
        <v>여성가족청소년과</v>
      </c>
      <c r="P56" s="151"/>
      <c r="Q56" s="151"/>
      <c r="R56" s="159"/>
      <c r="S56" s="153"/>
    </row>
    <row r="57" spans="1:19" s="9" customFormat="1" ht="20.100000000000001" customHeight="1" thickBot="1" x14ac:dyDescent="0.35">
      <c r="A57" s="51">
        <v>55</v>
      </c>
      <c r="B57" s="53" t="s">
        <v>181</v>
      </c>
      <c r="C57" s="114">
        <v>1</v>
      </c>
      <c r="D57" s="95" t="s">
        <v>36</v>
      </c>
      <c r="E57" s="95" t="s">
        <v>40</v>
      </c>
      <c r="F57" s="31" t="s">
        <v>24</v>
      </c>
      <c r="G57" s="34" t="s">
        <v>186</v>
      </c>
      <c r="H57" s="11" t="s">
        <v>21</v>
      </c>
      <c r="I57" s="61" t="s">
        <v>179</v>
      </c>
      <c r="J57" s="105" t="s">
        <v>29</v>
      </c>
      <c r="K57" s="143" t="s">
        <v>235</v>
      </c>
      <c r="L57" s="143" t="s">
        <v>97</v>
      </c>
      <c r="M57" s="166" t="s">
        <v>236</v>
      </c>
      <c r="N57" s="157" t="s">
        <v>8</v>
      </c>
      <c r="O57" s="172" t="s">
        <v>137</v>
      </c>
      <c r="P57" s="149" t="s">
        <v>138</v>
      </c>
      <c r="Q57" s="149" t="s">
        <v>266</v>
      </c>
      <c r="R57" s="157" t="s">
        <v>267</v>
      </c>
      <c r="S57" s="152" t="s">
        <v>103</v>
      </c>
    </row>
    <row r="58" spans="1:19" s="9" customFormat="1" ht="20.100000000000001" customHeight="1" thickBot="1" x14ac:dyDescent="0.35">
      <c r="A58" s="51">
        <v>56</v>
      </c>
      <c r="B58" s="52" t="str">
        <f t="shared" ref="B58:B69" si="8">B57</f>
        <v>군산시 학교폭력 지역대책협의회</v>
      </c>
      <c r="C58" s="113">
        <v>2</v>
      </c>
      <c r="D58" s="108" t="s">
        <v>7</v>
      </c>
      <c r="E58" s="108" t="s">
        <v>40</v>
      </c>
      <c r="F58" s="35" t="s">
        <v>237</v>
      </c>
      <c r="G58" s="36" t="s">
        <v>172</v>
      </c>
      <c r="H58" s="17" t="s">
        <v>248</v>
      </c>
      <c r="I58" s="59" t="s">
        <v>179</v>
      </c>
      <c r="J58" s="101" t="s">
        <v>29</v>
      </c>
      <c r="K58" s="144"/>
      <c r="L58" s="144"/>
      <c r="M58" s="167"/>
      <c r="N58" s="158"/>
      <c r="O58" s="173" t="str">
        <f t="shared" ref="O58:O69" si="9">O57</f>
        <v>여성가족청소년과</v>
      </c>
      <c r="P58" s="150"/>
      <c r="Q58" s="150"/>
      <c r="R58" s="158"/>
      <c r="S58" s="153"/>
    </row>
    <row r="59" spans="1:19" s="9" customFormat="1" ht="20.100000000000001" customHeight="1" thickBot="1" x14ac:dyDescent="0.35">
      <c r="A59" s="51">
        <v>57</v>
      </c>
      <c r="B59" s="52" t="str">
        <f t="shared" si="8"/>
        <v>군산시 학교폭력 지역대책협의회</v>
      </c>
      <c r="C59" s="113">
        <v>3</v>
      </c>
      <c r="D59" s="96" t="s">
        <v>7</v>
      </c>
      <c r="E59" s="96" t="s">
        <v>30</v>
      </c>
      <c r="F59" s="32" t="s">
        <v>34</v>
      </c>
      <c r="G59" s="32" t="s">
        <v>54</v>
      </c>
      <c r="H59" s="12" t="s">
        <v>6</v>
      </c>
      <c r="I59" s="59" t="s">
        <v>179</v>
      </c>
      <c r="J59" s="103" t="s">
        <v>31</v>
      </c>
      <c r="K59" s="144"/>
      <c r="L59" s="144"/>
      <c r="M59" s="167"/>
      <c r="N59" s="158"/>
      <c r="O59" s="173" t="str">
        <f t="shared" si="9"/>
        <v>여성가족청소년과</v>
      </c>
      <c r="P59" s="150"/>
      <c r="Q59" s="150"/>
      <c r="R59" s="158"/>
      <c r="S59" s="153"/>
    </row>
    <row r="60" spans="1:19" s="9" customFormat="1" ht="20.100000000000001" customHeight="1" thickBot="1" x14ac:dyDescent="0.35">
      <c r="A60" s="51">
        <v>58</v>
      </c>
      <c r="B60" s="52" t="str">
        <f t="shared" si="8"/>
        <v>군산시 학교폭력 지역대책협의회</v>
      </c>
      <c r="C60" s="113">
        <v>4</v>
      </c>
      <c r="D60" s="96" t="s">
        <v>7</v>
      </c>
      <c r="E60" s="96" t="s">
        <v>57</v>
      </c>
      <c r="F60" s="32" t="s">
        <v>157</v>
      </c>
      <c r="G60" s="32" t="s">
        <v>238</v>
      </c>
      <c r="H60" s="12" t="s">
        <v>5</v>
      </c>
      <c r="I60" s="59" t="s">
        <v>179</v>
      </c>
      <c r="J60" s="103" t="s">
        <v>31</v>
      </c>
      <c r="K60" s="144"/>
      <c r="L60" s="144"/>
      <c r="M60" s="167"/>
      <c r="N60" s="158"/>
      <c r="O60" s="173" t="str">
        <f t="shared" si="9"/>
        <v>여성가족청소년과</v>
      </c>
      <c r="P60" s="150"/>
      <c r="Q60" s="150"/>
      <c r="R60" s="158"/>
      <c r="S60" s="153"/>
    </row>
    <row r="61" spans="1:19" s="9" customFormat="1" ht="20.100000000000001" customHeight="1" thickBot="1" x14ac:dyDescent="0.35">
      <c r="A61" s="51">
        <v>59</v>
      </c>
      <c r="B61" s="52" t="str">
        <f t="shared" si="8"/>
        <v>군산시 학교폭력 지역대책협의회</v>
      </c>
      <c r="C61" s="113">
        <v>5</v>
      </c>
      <c r="D61" s="96" t="s">
        <v>7</v>
      </c>
      <c r="E61" s="96" t="s">
        <v>43</v>
      </c>
      <c r="F61" s="32" t="s">
        <v>140</v>
      </c>
      <c r="G61" s="32" t="s">
        <v>239</v>
      </c>
      <c r="H61" s="116" t="s">
        <v>5</v>
      </c>
      <c r="I61" s="59" t="s">
        <v>179</v>
      </c>
      <c r="J61" s="103" t="s">
        <v>31</v>
      </c>
      <c r="K61" s="144"/>
      <c r="L61" s="144"/>
      <c r="M61" s="167"/>
      <c r="N61" s="158"/>
      <c r="O61" s="173" t="str">
        <f t="shared" si="9"/>
        <v>여성가족청소년과</v>
      </c>
      <c r="P61" s="150"/>
      <c r="Q61" s="150"/>
      <c r="R61" s="158"/>
      <c r="S61" s="153"/>
    </row>
    <row r="62" spans="1:19" s="9" customFormat="1" ht="20.100000000000001" customHeight="1" thickBot="1" x14ac:dyDescent="0.35">
      <c r="A62" s="51">
        <v>60</v>
      </c>
      <c r="B62" s="52" t="str">
        <f t="shared" si="8"/>
        <v>군산시 학교폭력 지역대책협의회</v>
      </c>
      <c r="C62" s="113">
        <v>6</v>
      </c>
      <c r="D62" s="96" t="s">
        <v>7</v>
      </c>
      <c r="E62" s="96" t="s">
        <v>43</v>
      </c>
      <c r="F62" s="32" t="s">
        <v>240</v>
      </c>
      <c r="G62" s="32" t="s">
        <v>241</v>
      </c>
      <c r="H62" s="116" t="s">
        <v>5</v>
      </c>
      <c r="I62" s="59" t="s">
        <v>179</v>
      </c>
      <c r="J62" s="103" t="s">
        <v>31</v>
      </c>
      <c r="K62" s="144"/>
      <c r="L62" s="144"/>
      <c r="M62" s="167"/>
      <c r="N62" s="158"/>
      <c r="O62" s="173" t="str">
        <f t="shared" si="9"/>
        <v>여성가족청소년과</v>
      </c>
      <c r="P62" s="150"/>
      <c r="Q62" s="150"/>
      <c r="R62" s="158"/>
      <c r="S62" s="153"/>
    </row>
    <row r="63" spans="1:19" s="9" customFormat="1" ht="20.100000000000001" customHeight="1" thickBot="1" x14ac:dyDescent="0.35">
      <c r="A63" s="51">
        <v>61</v>
      </c>
      <c r="B63" s="52" t="str">
        <f t="shared" si="8"/>
        <v>군산시 학교폭력 지역대책협의회</v>
      </c>
      <c r="C63" s="113">
        <v>7</v>
      </c>
      <c r="D63" s="96" t="s">
        <v>7</v>
      </c>
      <c r="E63" s="96" t="s">
        <v>43</v>
      </c>
      <c r="F63" s="117" t="s">
        <v>158</v>
      </c>
      <c r="G63" s="32" t="s">
        <v>242</v>
      </c>
      <c r="H63" s="116" t="s">
        <v>243</v>
      </c>
      <c r="I63" s="59" t="s">
        <v>179</v>
      </c>
      <c r="J63" s="103" t="s">
        <v>31</v>
      </c>
      <c r="K63" s="144"/>
      <c r="L63" s="144"/>
      <c r="M63" s="167"/>
      <c r="N63" s="158"/>
      <c r="O63" s="173" t="str">
        <f t="shared" si="9"/>
        <v>여성가족청소년과</v>
      </c>
      <c r="P63" s="150"/>
      <c r="Q63" s="150"/>
      <c r="R63" s="158"/>
      <c r="S63" s="153"/>
    </row>
    <row r="64" spans="1:19" s="9" customFormat="1" ht="20.100000000000001" customHeight="1" thickBot="1" x14ac:dyDescent="0.35">
      <c r="A64" s="51">
        <v>62</v>
      </c>
      <c r="B64" s="52" t="str">
        <f t="shared" si="8"/>
        <v>군산시 학교폭력 지역대책협의회</v>
      </c>
      <c r="C64" s="113">
        <v>8</v>
      </c>
      <c r="D64" s="96" t="s">
        <v>7</v>
      </c>
      <c r="E64" s="109" t="s">
        <v>159</v>
      </c>
      <c r="F64" s="117" t="s">
        <v>42</v>
      </c>
      <c r="G64" s="32" t="s">
        <v>244</v>
      </c>
      <c r="H64" s="116" t="s">
        <v>5</v>
      </c>
      <c r="I64" s="59" t="s">
        <v>179</v>
      </c>
      <c r="J64" s="103" t="s">
        <v>31</v>
      </c>
      <c r="K64" s="144"/>
      <c r="L64" s="144"/>
      <c r="M64" s="167"/>
      <c r="N64" s="158"/>
      <c r="O64" s="173" t="str">
        <f t="shared" si="9"/>
        <v>여성가족청소년과</v>
      </c>
      <c r="P64" s="150"/>
      <c r="Q64" s="150"/>
      <c r="R64" s="158"/>
      <c r="S64" s="153"/>
    </row>
    <row r="65" spans="1:19" s="9" customFormat="1" ht="20.100000000000001" customHeight="1" thickBot="1" x14ac:dyDescent="0.35">
      <c r="A65" s="51">
        <v>63</v>
      </c>
      <c r="B65" s="52" t="str">
        <f t="shared" si="8"/>
        <v>군산시 학교폭력 지역대책협의회</v>
      </c>
      <c r="C65" s="113">
        <v>9</v>
      </c>
      <c r="D65" s="109" t="s">
        <v>7</v>
      </c>
      <c r="E65" s="109" t="s">
        <v>78</v>
      </c>
      <c r="F65" s="117" t="s">
        <v>247</v>
      </c>
      <c r="G65" s="32" t="s">
        <v>79</v>
      </c>
      <c r="H65" s="110" t="s">
        <v>5</v>
      </c>
      <c r="I65" s="59" t="s">
        <v>179</v>
      </c>
      <c r="J65" s="103" t="s">
        <v>31</v>
      </c>
      <c r="K65" s="144"/>
      <c r="L65" s="144"/>
      <c r="M65" s="167"/>
      <c r="N65" s="158"/>
      <c r="O65" s="173" t="str">
        <f t="shared" si="9"/>
        <v>여성가족청소년과</v>
      </c>
      <c r="P65" s="150"/>
      <c r="Q65" s="150"/>
      <c r="R65" s="158"/>
      <c r="S65" s="153"/>
    </row>
    <row r="66" spans="1:19" s="9" customFormat="1" ht="20.100000000000001" customHeight="1" thickBot="1" x14ac:dyDescent="0.35">
      <c r="A66" s="51">
        <v>64</v>
      </c>
      <c r="B66" s="52" t="str">
        <f t="shared" si="8"/>
        <v>군산시 학교폭력 지역대책협의회</v>
      </c>
      <c r="C66" s="14">
        <v>10</v>
      </c>
      <c r="D66" s="109" t="s">
        <v>7</v>
      </c>
      <c r="E66" s="96" t="s">
        <v>160</v>
      </c>
      <c r="F66" s="32" t="s">
        <v>41</v>
      </c>
      <c r="G66" s="32" t="s">
        <v>176</v>
      </c>
      <c r="H66" s="116" t="s">
        <v>22</v>
      </c>
      <c r="I66" s="59" t="s">
        <v>179</v>
      </c>
      <c r="J66" s="103" t="s">
        <v>31</v>
      </c>
      <c r="K66" s="144"/>
      <c r="L66" s="144"/>
      <c r="M66" s="167"/>
      <c r="N66" s="158"/>
      <c r="O66" s="173" t="str">
        <f t="shared" si="9"/>
        <v>여성가족청소년과</v>
      </c>
      <c r="P66" s="150"/>
      <c r="Q66" s="150"/>
      <c r="R66" s="158"/>
      <c r="S66" s="153"/>
    </row>
    <row r="67" spans="1:19" s="9" customFormat="1" ht="20.100000000000001" customHeight="1" thickBot="1" x14ac:dyDescent="0.35">
      <c r="A67" s="51">
        <v>65</v>
      </c>
      <c r="B67" s="52" t="str">
        <f t="shared" si="8"/>
        <v>군산시 학교폭력 지역대책협의회</v>
      </c>
      <c r="C67" s="99">
        <v>11</v>
      </c>
      <c r="D67" s="109" t="s">
        <v>7</v>
      </c>
      <c r="E67" s="96" t="s">
        <v>50</v>
      </c>
      <c r="F67" s="32" t="s">
        <v>46</v>
      </c>
      <c r="G67" s="32" t="s">
        <v>51</v>
      </c>
      <c r="H67" s="116" t="s">
        <v>5</v>
      </c>
      <c r="I67" s="59" t="s">
        <v>179</v>
      </c>
      <c r="J67" s="100" t="s">
        <v>31</v>
      </c>
      <c r="K67" s="144"/>
      <c r="L67" s="144"/>
      <c r="M67" s="167"/>
      <c r="N67" s="158"/>
      <c r="O67" s="173" t="str">
        <f t="shared" si="9"/>
        <v>여성가족청소년과</v>
      </c>
      <c r="P67" s="150"/>
      <c r="Q67" s="150"/>
      <c r="R67" s="158"/>
      <c r="S67" s="153"/>
    </row>
    <row r="68" spans="1:19" s="9" customFormat="1" ht="20.100000000000001" customHeight="1" thickBot="1" x14ac:dyDescent="0.35">
      <c r="A68" s="51">
        <v>66</v>
      </c>
      <c r="B68" s="52" t="str">
        <f t="shared" si="8"/>
        <v>군산시 학교폭력 지역대책협의회</v>
      </c>
      <c r="C68" s="113">
        <v>12</v>
      </c>
      <c r="D68" s="96" t="s">
        <v>7</v>
      </c>
      <c r="E68" s="96" t="s">
        <v>161</v>
      </c>
      <c r="F68" s="32" t="s">
        <v>39</v>
      </c>
      <c r="G68" s="32" t="s">
        <v>162</v>
      </c>
      <c r="H68" s="116" t="s">
        <v>5</v>
      </c>
      <c r="I68" s="59" t="s">
        <v>179</v>
      </c>
      <c r="J68" s="103" t="s">
        <v>31</v>
      </c>
      <c r="K68" s="144"/>
      <c r="L68" s="144"/>
      <c r="M68" s="167"/>
      <c r="N68" s="158"/>
      <c r="O68" s="173" t="str">
        <f t="shared" si="9"/>
        <v>여성가족청소년과</v>
      </c>
      <c r="P68" s="150"/>
      <c r="Q68" s="150"/>
      <c r="R68" s="158"/>
      <c r="S68" s="153"/>
    </row>
    <row r="69" spans="1:19" s="9" customFormat="1" ht="20.100000000000001" customHeight="1" thickBot="1" x14ac:dyDescent="0.35">
      <c r="A69" s="51">
        <v>67</v>
      </c>
      <c r="B69" s="52" t="str">
        <f t="shared" si="8"/>
        <v>군산시 학교폭력 지역대책협의회</v>
      </c>
      <c r="C69" s="14">
        <v>13</v>
      </c>
      <c r="D69" s="97" t="s">
        <v>7</v>
      </c>
      <c r="E69" s="98" t="s">
        <v>40</v>
      </c>
      <c r="F69" s="112" t="s">
        <v>147</v>
      </c>
      <c r="G69" s="112" t="s">
        <v>163</v>
      </c>
      <c r="H69" s="18" t="s">
        <v>22</v>
      </c>
      <c r="I69" s="65" t="s">
        <v>179</v>
      </c>
      <c r="J69" s="104" t="s">
        <v>31</v>
      </c>
      <c r="K69" s="145"/>
      <c r="L69" s="145"/>
      <c r="M69" s="168"/>
      <c r="N69" s="159"/>
      <c r="O69" s="174" t="str">
        <f t="shared" si="9"/>
        <v>여성가족청소년과</v>
      </c>
      <c r="P69" s="151"/>
      <c r="Q69" s="151"/>
      <c r="R69" s="159"/>
      <c r="S69" s="153"/>
    </row>
    <row r="70" spans="1:19" s="9" customFormat="1" ht="20.100000000000001" customHeight="1" thickBot="1" x14ac:dyDescent="0.35">
      <c r="A70" s="51">
        <v>68</v>
      </c>
      <c r="B70" s="53" t="s">
        <v>182</v>
      </c>
      <c r="C70" s="75">
        <v>1</v>
      </c>
      <c r="D70" s="79" t="s">
        <v>36</v>
      </c>
      <c r="E70" s="88" t="s">
        <v>40</v>
      </c>
      <c r="F70" s="88" t="s">
        <v>24</v>
      </c>
      <c r="G70" s="10" t="s">
        <v>186</v>
      </c>
      <c r="H70" s="23" t="s">
        <v>21</v>
      </c>
      <c r="I70" s="67" t="s">
        <v>245</v>
      </c>
      <c r="J70" s="77" t="s">
        <v>29</v>
      </c>
      <c r="K70" s="143" t="s">
        <v>190</v>
      </c>
      <c r="L70" s="143" t="s">
        <v>80</v>
      </c>
      <c r="M70" s="166" t="s">
        <v>191</v>
      </c>
      <c r="N70" s="157" t="s">
        <v>23</v>
      </c>
      <c r="O70" s="172" t="s">
        <v>111</v>
      </c>
      <c r="P70" s="149" t="s">
        <v>82</v>
      </c>
      <c r="Q70" s="149" t="s">
        <v>261</v>
      </c>
      <c r="R70" s="157" t="s">
        <v>262</v>
      </c>
      <c r="S70" s="152" t="s">
        <v>83</v>
      </c>
    </row>
    <row r="71" spans="1:19" s="9" customFormat="1" ht="20.100000000000001" customHeight="1" thickBot="1" x14ac:dyDescent="0.35">
      <c r="A71" s="51">
        <v>69</v>
      </c>
      <c r="B71" s="52" t="str">
        <f t="shared" ref="B71:B83" si="10">B70</f>
        <v>군산시 여성폭력방지위원회</v>
      </c>
      <c r="C71" s="74">
        <v>2</v>
      </c>
      <c r="D71" s="80" t="s">
        <v>7</v>
      </c>
      <c r="E71" s="119" t="s">
        <v>40</v>
      </c>
      <c r="F71" s="119" t="s">
        <v>237</v>
      </c>
      <c r="G71" s="24" t="s">
        <v>172</v>
      </c>
      <c r="H71" s="25" t="s">
        <v>21</v>
      </c>
      <c r="I71" s="68" t="s">
        <v>245</v>
      </c>
      <c r="J71" s="82" t="s">
        <v>29</v>
      </c>
      <c r="K71" s="144"/>
      <c r="L71" s="144"/>
      <c r="M71" s="167"/>
      <c r="N71" s="158"/>
      <c r="O71" s="173" t="str">
        <f t="shared" ref="O71:O83" si="11">O70</f>
        <v>여성가족청소년과</v>
      </c>
      <c r="P71" s="150"/>
      <c r="Q71" s="150"/>
      <c r="R71" s="158"/>
      <c r="S71" s="153"/>
    </row>
    <row r="72" spans="1:19" s="9" customFormat="1" ht="20.100000000000001" customHeight="1" thickBot="1" x14ac:dyDescent="0.35">
      <c r="A72" s="51">
        <v>70</v>
      </c>
      <c r="B72" s="52" t="str">
        <f t="shared" si="10"/>
        <v>군산시 여성폭력방지위원회</v>
      </c>
      <c r="C72" s="74">
        <v>3</v>
      </c>
      <c r="D72" s="80" t="s">
        <v>7</v>
      </c>
      <c r="E72" s="119" t="s">
        <v>63</v>
      </c>
      <c r="F72" s="119" t="s">
        <v>34</v>
      </c>
      <c r="G72" s="24" t="s">
        <v>99</v>
      </c>
      <c r="H72" s="25" t="s">
        <v>22</v>
      </c>
      <c r="I72" s="68" t="s">
        <v>245</v>
      </c>
      <c r="J72" s="82" t="s">
        <v>13</v>
      </c>
      <c r="K72" s="144"/>
      <c r="L72" s="144"/>
      <c r="M72" s="167"/>
      <c r="N72" s="158"/>
      <c r="O72" s="173" t="str">
        <f t="shared" si="11"/>
        <v>여성가족청소년과</v>
      </c>
      <c r="P72" s="150"/>
      <c r="Q72" s="150"/>
      <c r="R72" s="158"/>
      <c r="S72" s="153"/>
    </row>
    <row r="73" spans="1:19" s="9" customFormat="1" ht="20.100000000000001" customHeight="1" thickBot="1" x14ac:dyDescent="0.35">
      <c r="A73" s="51">
        <v>71</v>
      </c>
      <c r="B73" s="52" t="str">
        <f t="shared" si="10"/>
        <v>군산시 여성폭력방지위원회</v>
      </c>
      <c r="C73" s="74">
        <v>4</v>
      </c>
      <c r="D73" s="80" t="s">
        <v>7</v>
      </c>
      <c r="E73" s="119" t="s">
        <v>252</v>
      </c>
      <c r="F73" s="119" t="s">
        <v>75</v>
      </c>
      <c r="G73" s="24" t="s">
        <v>253</v>
      </c>
      <c r="H73" s="25" t="s">
        <v>6</v>
      </c>
      <c r="I73" s="68" t="s">
        <v>245</v>
      </c>
      <c r="J73" s="82" t="s">
        <v>31</v>
      </c>
      <c r="K73" s="144"/>
      <c r="L73" s="144"/>
      <c r="M73" s="167"/>
      <c r="N73" s="158"/>
      <c r="O73" s="173" t="str">
        <f t="shared" si="11"/>
        <v>여성가족청소년과</v>
      </c>
      <c r="P73" s="150"/>
      <c r="Q73" s="150"/>
      <c r="R73" s="158"/>
      <c r="S73" s="153"/>
    </row>
    <row r="74" spans="1:19" s="9" customFormat="1" ht="20.100000000000001" customHeight="1" thickBot="1" x14ac:dyDescent="0.35">
      <c r="A74" s="51">
        <v>72</v>
      </c>
      <c r="B74" s="52" t="str">
        <f t="shared" si="10"/>
        <v>군산시 여성폭력방지위원회</v>
      </c>
      <c r="C74" s="74">
        <v>5</v>
      </c>
      <c r="D74" s="80" t="s">
        <v>7</v>
      </c>
      <c r="E74" s="119" t="s">
        <v>252</v>
      </c>
      <c r="F74" s="119" t="s">
        <v>75</v>
      </c>
      <c r="G74" s="24" t="s">
        <v>254</v>
      </c>
      <c r="H74" s="25" t="s">
        <v>6</v>
      </c>
      <c r="I74" s="68" t="s">
        <v>245</v>
      </c>
      <c r="J74" s="82" t="s">
        <v>31</v>
      </c>
      <c r="K74" s="144"/>
      <c r="L74" s="144"/>
      <c r="M74" s="167"/>
      <c r="N74" s="158"/>
      <c r="O74" s="173" t="str">
        <f t="shared" si="11"/>
        <v>여성가족청소년과</v>
      </c>
      <c r="P74" s="150"/>
      <c r="Q74" s="150"/>
      <c r="R74" s="158"/>
      <c r="S74" s="153"/>
    </row>
    <row r="75" spans="1:19" s="9" customFormat="1" ht="20.100000000000001" customHeight="1" thickBot="1" x14ac:dyDescent="0.35">
      <c r="A75" s="51">
        <v>73</v>
      </c>
      <c r="B75" s="52" t="str">
        <f t="shared" si="10"/>
        <v>군산시 여성폭력방지위원회</v>
      </c>
      <c r="C75" s="74">
        <v>6</v>
      </c>
      <c r="D75" s="80" t="s">
        <v>7</v>
      </c>
      <c r="E75" s="119" t="s">
        <v>84</v>
      </c>
      <c r="F75" s="119" t="s">
        <v>69</v>
      </c>
      <c r="G75" s="24" t="s">
        <v>187</v>
      </c>
      <c r="H75" s="25" t="s">
        <v>6</v>
      </c>
      <c r="I75" s="68" t="s">
        <v>245</v>
      </c>
      <c r="J75" s="82" t="s">
        <v>31</v>
      </c>
      <c r="K75" s="144"/>
      <c r="L75" s="144"/>
      <c r="M75" s="167"/>
      <c r="N75" s="158"/>
      <c r="O75" s="173" t="str">
        <f t="shared" si="11"/>
        <v>여성가족청소년과</v>
      </c>
      <c r="P75" s="150"/>
      <c r="Q75" s="150"/>
      <c r="R75" s="158"/>
      <c r="S75" s="153"/>
    </row>
    <row r="76" spans="1:19" s="9" customFormat="1" ht="20.100000000000001" customHeight="1" thickBot="1" x14ac:dyDescent="0.35">
      <c r="A76" s="51">
        <v>74</v>
      </c>
      <c r="B76" s="52" t="str">
        <f t="shared" si="10"/>
        <v>군산시 여성폭력방지위원회</v>
      </c>
      <c r="C76" s="74">
        <v>7</v>
      </c>
      <c r="D76" s="80" t="s">
        <v>7</v>
      </c>
      <c r="E76" s="119" t="s">
        <v>170</v>
      </c>
      <c r="F76" s="119" t="s">
        <v>75</v>
      </c>
      <c r="G76" s="24" t="s">
        <v>171</v>
      </c>
      <c r="H76" s="25" t="s">
        <v>6</v>
      </c>
      <c r="I76" s="68" t="s">
        <v>245</v>
      </c>
      <c r="J76" s="82" t="s">
        <v>31</v>
      </c>
      <c r="K76" s="144"/>
      <c r="L76" s="144"/>
      <c r="M76" s="167"/>
      <c r="N76" s="158"/>
      <c r="O76" s="173" t="str">
        <f t="shared" si="11"/>
        <v>여성가족청소년과</v>
      </c>
      <c r="P76" s="150"/>
      <c r="Q76" s="150"/>
      <c r="R76" s="158"/>
      <c r="S76" s="153"/>
    </row>
    <row r="77" spans="1:19" s="9" customFormat="1" ht="20.100000000000001" customHeight="1" thickBot="1" x14ac:dyDescent="0.35">
      <c r="A77" s="51">
        <v>75</v>
      </c>
      <c r="B77" s="52" t="str">
        <f t="shared" si="10"/>
        <v>군산시 여성폭력방지위원회</v>
      </c>
      <c r="C77" s="74">
        <v>8</v>
      </c>
      <c r="D77" s="80" t="s">
        <v>7</v>
      </c>
      <c r="E77" s="119" t="s">
        <v>85</v>
      </c>
      <c r="F77" s="119" t="s">
        <v>69</v>
      </c>
      <c r="G77" s="24" t="s">
        <v>166</v>
      </c>
      <c r="H77" s="25" t="s">
        <v>6</v>
      </c>
      <c r="I77" s="68" t="s">
        <v>245</v>
      </c>
      <c r="J77" s="82" t="s">
        <v>31</v>
      </c>
      <c r="K77" s="144"/>
      <c r="L77" s="144"/>
      <c r="M77" s="167"/>
      <c r="N77" s="158"/>
      <c r="O77" s="173" t="str">
        <f t="shared" si="11"/>
        <v>여성가족청소년과</v>
      </c>
      <c r="P77" s="150"/>
      <c r="Q77" s="150"/>
      <c r="R77" s="158"/>
      <c r="S77" s="153"/>
    </row>
    <row r="78" spans="1:19" s="9" customFormat="1" ht="20.100000000000001" customHeight="1" thickBot="1" x14ac:dyDescent="0.35">
      <c r="A78" s="51">
        <v>76</v>
      </c>
      <c r="B78" s="52" t="str">
        <f t="shared" si="10"/>
        <v>군산시 여성폭력방지위원회</v>
      </c>
      <c r="C78" s="74">
        <v>9</v>
      </c>
      <c r="D78" s="80" t="s">
        <v>7</v>
      </c>
      <c r="E78" s="119" t="s">
        <v>86</v>
      </c>
      <c r="F78" s="119" t="s">
        <v>255</v>
      </c>
      <c r="G78" s="119" t="s">
        <v>256</v>
      </c>
      <c r="H78" s="83" t="s">
        <v>5</v>
      </c>
      <c r="I78" s="71" t="s">
        <v>245</v>
      </c>
      <c r="J78" s="82" t="s">
        <v>31</v>
      </c>
      <c r="K78" s="144"/>
      <c r="L78" s="144"/>
      <c r="M78" s="167"/>
      <c r="N78" s="158"/>
      <c r="O78" s="173" t="str">
        <f t="shared" si="11"/>
        <v>여성가족청소년과</v>
      </c>
      <c r="P78" s="150"/>
      <c r="Q78" s="150"/>
      <c r="R78" s="158"/>
      <c r="S78" s="153"/>
    </row>
    <row r="79" spans="1:19" s="9" customFormat="1" ht="20.100000000000001" customHeight="1" thickBot="1" x14ac:dyDescent="0.35">
      <c r="A79" s="51">
        <v>77</v>
      </c>
      <c r="B79" s="52" t="str">
        <f t="shared" si="10"/>
        <v>군산시 여성폭력방지위원회</v>
      </c>
      <c r="C79" s="74">
        <v>10</v>
      </c>
      <c r="D79" s="80" t="s">
        <v>7</v>
      </c>
      <c r="E79" s="119" t="s">
        <v>59</v>
      </c>
      <c r="F79" s="119" t="s">
        <v>77</v>
      </c>
      <c r="G79" s="24" t="s">
        <v>177</v>
      </c>
      <c r="H79" s="25" t="s">
        <v>21</v>
      </c>
      <c r="I79" s="68" t="s">
        <v>245</v>
      </c>
      <c r="J79" s="82" t="s">
        <v>31</v>
      </c>
      <c r="K79" s="144"/>
      <c r="L79" s="144"/>
      <c r="M79" s="167"/>
      <c r="N79" s="158"/>
      <c r="O79" s="173" t="str">
        <f t="shared" si="11"/>
        <v>여성가족청소년과</v>
      </c>
      <c r="P79" s="150"/>
      <c r="Q79" s="150"/>
      <c r="R79" s="158"/>
      <c r="S79" s="153"/>
    </row>
    <row r="80" spans="1:19" s="9" customFormat="1" ht="20.100000000000001" customHeight="1" thickBot="1" x14ac:dyDescent="0.35">
      <c r="A80" s="51">
        <v>78</v>
      </c>
      <c r="B80" s="52" t="str">
        <f t="shared" si="10"/>
        <v>군산시 여성폭력방지위원회</v>
      </c>
      <c r="C80" s="74">
        <v>11</v>
      </c>
      <c r="D80" s="80" t="s">
        <v>7</v>
      </c>
      <c r="E80" s="119" t="s">
        <v>27</v>
      </c>
      <c r="F80" s="119" t="s">
        <v>87</v>
      </c>
      <c r="G80" s="24" t="s">
        <v>257</v>
      </c>
      <c r="H80" s="25" t="s">
        <v>22</v>
      </c>
      <c r="I80" s="68" t="s">
        <v>245</v>
      </c>
      <c r="J80" s="82" t="s">
        <v>31</v>
      </c>
      <c r="K80" s="144"/>
      <c r="L80" s="144"/>
      <c r="M80" s="167"/>
      <c r="N80" s="158"/>
      <c r="O80" s="173" t="str">
        <f t="shared" si="11"/>
        <v>여성가족청소년과</v>
      </c>
      <c r="P80" s="150"/>
      <c r="Q80" s="150"/>
      <c r="R80" s="158"/>
      <c r="S80" s="153"/>
    </row>
    <row r="81" spans="1:19" s="9" customFormat="1" ht="20.100000000000001" customHeight="1" thickBot="1" x14ac:dyDescent="0.35">
      <c r="A81" s="51">
        <v>79</v>
      </c>
      <c r="B81" s="52" t="str">
        <f t="shared" si="10"/>
        <v>군산시 여성폭력방지위원회</v>
      </c>
      <c r="C81" s="74">
        <v>12</v>
      </c>
      <c r="D81" s="80" t="s">
        <v>7</v>
      </c>
      <c r="E81" s="119" t="s">
        <v>88</v>
      </c>
      <c r="F81" s="119" t="s">
        <v>89</v>
      </c>
      <c r="G81" s="24" t="s">
        <v>258</v>
      </c>
      <c r="H81" s="25" t="s">
        <v>21</v>
      </c>
      <c r="I81" s="68" t="s">
        <v>245</v>
      </c>
      <c r="J81" s="82" t="s">
        <v>31</v>
      </c>
      <c r="K81" s="144"/>
      <c r="L81" s="144"/>
      <c r="M81" s="167"/>
      <c r="N81" s="158"/>
      <c r="O81" s="173" t="str">
        <f t="shared" si="11"/>
        <v>여성가족청소년과</v>
      </c>
      <c r="P81" s="150"/>
      <c r="Q81" s="150"/>
      <c r="R81" s="158"/>
      <c r="S81" s="153"/>
    </row>
    <row r="82" spans="1:19" s="9" customFormat="1" ht="20.100000000000001" customHeight="1" thickBot="1" x14ac:dyDescent="0.35">
      <c r="A82" s="51">
        <v>80</v>
      </c>
      <c r="B82" s="52" t="str">
        <f t="shared" si="10"/>
        <v>군산시 여성폭력방지위원회</v>
      </c>
      <c r="C82" s="74">
        <v>13</v>
      </c>
      <c r="D82" s="80" t="s">
        <v>7</v>
      </c>
      <c r="E82" s="119" t="s">
        <v>90</v>
      </c>
      <c r="F82" s="119" t="s">
        <v>259</v>
      </c>
      <c r="G82" s="24" t="s">
        <v>260</v>
      </c>
      <c r="H82" s="25" t="s">
        <v>21</v>
      </c>
      <c r="I82" s="68" t="s">
        <v>245</v>
      </c>
      <c r="J82" s="82" t="s">
        <v>31</v>
      </c>
      <c r="K82" s="144"/>
      <c r="L82" s="144"/>
      <c r="M82" s="167"/>
      <c r="N82" s="158"/>
      <c r="O82" s="173" t="str">
        <f t="shared" si="11"/>
        <v>여성가족청소년과</v>
      </c>
      <c r="P82" s="150"/>
      <c r="Q82" s="150"/>
      <c r="R82" s="158"/>
      <c r="S82" s="153"/>
    </row>
    <row r="83" spans="1:19" s="9" customFormat="1" ht="20.100000000000001" customHeight="1" thickBot="1" x14ac:dyDescent="0.35">
      <c r="A83" s="51">
        <v>81</v>
      </c>
      <c r="B83" s="54" t="str">
        <f t="shared" si="10"/>
        <v>군산시 여성폭력방지위원회</v>
      </c>
      <c r="C83" s="76">
        <v>14</v>
      </c>
      <c r="D83" s="81" t="s">
        <v>7</v>
      </c>
      <c r="E83" s="120" t="s">
        <v>188</v>
      </c>
      <c r="F83" s="120" t="s">
        <v>107</v>
      </c>
      <c r="G83" s="120" t="s">
        <v>189</v>
      </c>
      <c r="H83" s="27" t="s">
        <v>6</v>
      </c>
      <c r="I83" s="69" t="s">
        <v>245</v>
      </c>
      <c r="J83" s="84" t="s">
        <v>31</v>
      </c>
      <c r="K83" s="145"/>
      <c r="L83" s="145"/>
      <c r="M83" s="168"/>
      <c r="N83" s="159"/>
      <c r="O83" s="174" t="str">
        <f t="shared" si="11"/>
        <v>여성가족청소년과</v>
      </c>
      <c r="P83" s="151"/>
      <c r="Q83" s="151"/>
      <c r="R83" s="159"/>
      <c r="S83" s="153"/>
    </row>
    <row r="84" spans="1:19" s="9" customFormat="1" ht="20.100000000000001" customHeight="1" x14ac:dyDescent="0.3">
      <c r="A84" s="51">
        <v>82</v>
      </c>
      <c r="B84" s="53" t="s">
        <v>183</v>
      </c>
      <c r="C84" s="37">
        <v>1</v>
      </c>
      <c r="D84" s="79" t="s">
        <v>20</v>
      </c>
      <c r="E84" s="79" t="s">
        <v>60</v>
      </c>
      <c r="F84" s="78" t="s">
        <v>17</v>
      </c>
      <c r="G84" s="10" t="s">
        <v>186</v>
      </c>
      <c r="H84" s="23" t="s">
        <v>21</v>
      </c>
      <c r="I84" s="67" t="s">
        <v>245</v>
      </c>
      <c r="J84" s="85" t="s">
        <v>12</v>
      </c>
      <c r="K84" s="143" t="s">
        <v>47</v>
      </c>
      <c r="L84" s="143"/>
      <c r="M84" s="166"/>
      <c r="N84" s="157"/>
      <c r="O84" s="172" t="s">
        <v>111</v>
      </c>
      <c r="P84" s="149" t="s">
        <v>82</v>
      </c>
      <c r="Q84" s="149" t="s">
        <v>192</v>
      </c>
      <c r="R84" s="157" t="s">
        <v>91</v>
      </c>
      <c r="S84" s="169" t="s">
        <v>194</v>
      </c>
    </row>
    <row r="85" spans="1:19" s="9" customFormat="1" ht="20.100000000000001" customHeight="1" x14ac:dyDescent="0.3">
      <c r="A85" s="51">
        <v>83</v>
      </c>
      <c r="B85" s="52" t="str">
        <f t="shared" ref="B85:B90" si="12">B84</f>
        <v>군산시 성희롱성폭력 및 2차피해
고충심의위원회</v>
      </c>
      <c r="C85" s="37">
        <v>2</v>
      </c>
      <c r="D85" s="80" t="s">
        <v>28</v>
      </c>
      <c r="E85" s="80" t="s">
        <v>60</v>
      </c>
      <c r="F85" s="119" t="s">
        <v>76</v>
      </c>
      <c r="G85" s="119" t="s">
        <v>251</v>
      </c>
      <c r="H85" s="25" t="s">
        <v>21</v>
      </c>
      <c r="I85" s="68" t="s">
        <v>245</v>
      </c>
      <c r="J85" s="86" t="s">
        <v>12</v>
      </c>
      <c r="K85" s="144"/>
      <c r="L85" s="144"/>
      <c r="M85" s="167"/>
      <c r="N85" s="158"/>
      <c r="O85" s="173" t="str">
        <f t="shared" ref="O85:O90" si="13">O84</f>
        <v>여성가족청소년과</v>
      </c>
      <c r="P85" s="150"/>
      <c r="Q85" s="150"/>
      <c r="R85" s="158"/>
      <c r="S85" s="178"/>
    </row>
    <row r="86" spans="1:19" s="9" customFormat="1" ht="20.100000000000001" customHeight="1" x14ac:dyDescent="0.3">
      <c r="A86" s="51">
        <v>84</v>
      </c>
      <c r="B86" s="52" t="str">
        <f t="shared" si="12"/>
        <v>군산시 성희롱성폭력 및 2차피해
고충심의위원회</v>
      </c>
      <c r="C86" s="37">
        <v>3</v>
      </c>
      <c r="D86" s="80" t="s">
        <v>28</v>
      </c>
      <c r="E86" s="80" t="s">
        <v>60</v>
      </c>
      <c r="F86" s="80" t="s">
        <v>74</v>
      </c>
      <c r="G86" s="80" t="s">
        <v>193</v>
      </c>
      <c r="H86" s="25" t="s">
        <v>21</v>
      </c>
      <c r="I86" s="68" t="s">
        <v>245</v>
      </c>
      <c r="J86" s="86" t="s">
        <v>12</v>
      </c>
      <c r="K86" s="144"/>
      <c r="L86" s="144"/>
      <c r="M86" s="167"/>
      <c r="N86" s="158"/>
      <c r="O86" s="173" t="str">
        <f t="shared" si="13"/>
        <v>여성가족청소년과</v>
      </c>
      <c r="P86" s="150"/>
      <c r="Q86" s="150"/>
      <c r="R86" s="158"/>
      <c r="S86" s="178"/>
    </row>
    <row r="87" spans="1:19" s="9" customFormat="1" ht="20.100000000000001" customHeight="1" x14ac:dyDescent="0.3">
      <c r="A87" s="51">
        <v>85</v>
      </c>
      <c r="B87" s="52" t="str">
        <f t="shared" si="12"/>
        <v>군산시 성희롱성폭력 및 2차피해
고충심의위원회</v>
      </c>
      <c r="C87" s="37">
        <v>4</v>
      </c>
      <c r="D87" s="80" t="s">
        <v>28</v>
      </c>
      <c r="E87" s="80" t="s">
        <v>60</v>
      </c>
      <c r="F87" s="80" t="s">
        <v>109</v>
      </c>
      <c r="G87" s="80" t="s">
        <v>163</v>
      </c>
      <c r="H87" s="25" t="s">
        <v>22</v>
      </c>
      <c r="I87" s="68" t="s">
        <v>245</v>
      </c>
      <c r="J87" s="86" t="s">
        <v>12</v>
      </c>
      <c r="K87" s="144"/>
      <c r="L87" s="144"/>
      <c r="M87" s="167"/>
      <c r="N87" s="158"/>
      <c r="O87" s="173" t="str">
        <f t="shared" si="13"/>
        <v>여성가족청소년과</v>
      </c>
      <c r="P87" s="150"/>
      <c r="Q87" s="150"/>
      <c r="R87" s="158"/>
      <c r="S87" s="178"/>
    </row>
    <row r="88" spans="1:19" s="9" customFormat="1" ht="20.100000000000001" customHeight="1" x14ac:dyDescent="0.3">
      <c r="A88" s="51">
        <v>86</v>
      </c>
      <c r="B88" s="52" t="str">
        <f t="shared" si="12"/>
        <v>군산시 성희롱성폭력 및 2차피해
고충심의위원회</v>
      </c>
      <c r="C88" s="37">
        <v>5</v>
      </c>
      <c r="D88" s="72" t="s">
        <v>28</v>
      </c>
      <c r="E88" s="72" t="s">
        <v>92</v>
      </c>
      <c r="F88" s="72"/>
      <c r="G88" s="72"/>
      <c r="H88" s="12"/>
      <c r="I88" s="59"/>
      <c r="J88" s="86" t="s">
        <v>12</v>
      </c>
      <c r="K88" s="144"/>
      <c r="L88" s="144"/>
      <c r="M88" s="167"/>
      <c r="N88" s="158"/>
      <c r="O88" s="173" t="str">
        <f t="shared" si="13"/>
        <v>여성가족청소년과</v>
      </c>
      <c r="P88" s="150"/>
      <c r="Q88" s="150"/>
      <c r="R88" s="158"/>
      <c r="S88" s="178"/>
    </row>
    <row r="89" spans="1:19" s="9" customFormat="1" ht="20.100000000000001" customHeight="1" x14ac:dyDescent="0.3">
      <c r="A89" s="51">
        <v>87</v>
      </c>
      <c r="B89" s="52" t="str">
        <f t="shared" si="12"/>
        <v>군산시 성희롱성폭력 및 2차피해
고충심의위원회</v>
      </c>
      <c r="C89" s="37">
        <v>6</v>
      </c>
      <c r="D89" s="72" t="s">
        <v>28</v>
      </c>
      <c r="E89" s="72" t="s">
        <v>113</v>
      </c>
      <c r="F89" s="72"/>
      <c r="G89" s="72"/>
      <c r="H89" s="12"/>
      <c r="I89" s="59"/>
      <c r="J89" s="86" t="s">
        <v>13</v>
      </c>
      <c r="K89" s="144"/>
      <c r="L89" s="144"/>
      <c r="M89" s="167"/>
      <c r="N89" s="158"/>
      <c r="O89" s="173" t="str">
        <f t="shared" si="13"/>
        <v>여성가족청소년과</v>
      </c>
      <c r="P89" s="150"/>
      <c r="Q89" s="150"/>
      <c r="R89" s="158"/>
      <c r="S89" s="178"/>
    </row>
    <row r="90" spans="1:19" s="9" customFormat="1" ht="20.100000000000001" customHeight="1" thickBot="1" x14ac:dyDescent="0.35">
      <c r="A90" s="51">
        <v>88</v>
      </c>
      <c r="B90" s="54" t="str">
        <f t="shared" si="12"/>
        <v>군산시 성희롱성폭력 및 2차피해
고충심의위원회</v>
      </c>
      <c r="C90" s="37">
        <v>7</v>
      </c>
      <c r="D90" s="73" t="s">
        <v>28</v>
      </c>
      <c r="E90" s="73" t="s">
        <v>113</v>
      </c>
      <c r="F90" s="73"/>
      <c r="G90" s="73"/>
      <c r="H90" s="13"/>
      <c r="I90" s="65"/>
      <c r="J90" s="87" t="s">
        <v>13</v>
      </c>
      <c r="K90" s="144"/>
      <c r="L90" s="144"/>
      <c r="M90" s="167"/>
      <c r="N90" s="158"/>
      <c r="O90" s="173" t="str">
        <f t="shared" si="13"/>
        <v>여성가족청소년과</v>
      </c>
      <c r="P90" s="151"/>
      <c r="Q90" s="151"/>
      <c r="R90" s="159"/>
      <c r="S90" s="179"/>
    </row>
    <row r="91" spans="1:19" s="9" customFormat="1" ht="20.100000000000001" customHeight="1" thickBot="1" x14ac:dyDescent="0.35">
      <c r="A91" s="51">
        <v>89</v>
      </c>
      <c r="B91" s="53" t="s">
        <v>184</v>
      </c>
      <c r="C91" s="42">
        <v>1</v>
      </c>
      <c r="D91" s="47" t="s">
        <v>20</v>
      </c>
      <c r="E91" s="40" t="s">
        <v>40</v>
      </c>
      <c r="F91" s="40" t="s">
        <v>17</v>
      </c>
      <c r="G91" s="10" t="s">
        <v>186</v>
      </c>
      <c r="H91" s="30" t="s">
        <v>21</v>
      </c>
      <c r="I91" s="66" t="s">
        <v>198</v>
      </c>
      <c r="J91" s="41" t="s">
        <v>12</v>
      </c>
      <c r="K91" s="143" t="s">
        <v>199</v>
      </c>
      <c r="L91" s="143" t="s">
        <v>80</v>
      </c>
      <c r="M91" s="166" t="s">
        <v>200</v>
      </c>
      <c r="N91" s="157" t="s">
        <v>23</v>
      </c>
      <c r="O91" s="172" t="s">
        <v>111</v>
      </c>
      <c r="P91" s="149" t="s">
        <v>93</v>
      </c>
      <c r="Q91" s="149" t="s">
        <v>164</v>
      </c>
      <c r="R91" s="157" t="s">
        <v>72</v>
      </c>
      <c r="S91" s="152" t="s">
        <v>94</v>
      </c>
    </row>
    <row r="92" spans="1:19" s="9" customFormat="1" ht="20.100000000000001" customHeight="1" thickBot="1" x14ac:dyDescent="0.35">
      <c r="A92" s="51">
        <v>90</v>
      </c>
      <c r="B92" s="52" t="str">
        <f t="shared" ref="B92:B101" si="14">B91</f>
        <v>군산시 양성평등위원회</v>
      </c>
      <c r="C92" s="45">
        <v>2</v>
      </c>
      <c r="D92" s="48" t="s">
        <v>28</v>
      </c>
      <c r="E92" s="38" t="s">
        <v>40</v>
      </c>
      <c r="F92" s="38" t="s">
        <v>237</v>
      </c>
      <c r="G92" s="38" t="s">
        <v>172</v>
      </c>
      <c r="H92" s="121" t="s">
        <v>21</v>
      </c>
      <c r="I92" s="60" t="s">
        <v>198</v>
      </c>
      <c r="J92" s="43" t="s">
        <v>12</v>
      </c>
      <c r="K92" s="144"/>
      <c r="L92" s="144"/>
      <c r="M92" s="167"/>
      <c r="N92" s="158"/>
      <c r="O92" s="173" t="str">
        <f t="shared" ref="O92:O101" si="15">O91</f>
        <v>여성가족청소년과</v>
      </c>
      <c r="P92" s="150"/>
      <c r="Q92" s="150"/>
      <c r="R92" s="158"/>
      <c r="S92" s="153"/>
    </row>
    <row r="93" spans="1:19" s="9" customFormat="1" ht="20.100000000000001" customHeight="1" thickBot="1" x14ac:dyDescent="0.35">
      <c r="A93" s="51">
        <v>91</v>
      </c>
      <c r="B93" s="52" t="str">
        <f t="shared" si="14"/>
        <v>군산시 양성평등위원회</v>
      </c>
      <c r="C93" s="45">
        <v>3</v>
      </c>
      <c r="D93" s="48" t="s">
        <v>28</v>
      </c>
      <c r="E93" s="38" t="s">
        <v>30</v>
      </c>
      <c r="F93" s="38" t="s">
        <v>34</v>
      </c>
      <c r="G93" s="38" t="s">
        <v>99</v>
      </c>
      <c r="H93" s="121" t="s">
        <v>22</v>
      </c>
      <c r="I93" s="60" t="s">
        <v>198</v>
      </c>
      <c r="J93" s="43" t="s">
        <v>13</v>
      </c>
      <c r="K93" s="144"/>
      <c r="L93" s="144"/>
      <c r="M93" s="167"/>
      <c r="N93" s="158"/>
      <c r="O93" s="173" t="str">
        <f t="shared" si="15"/>
        <v>여성가족청소년과</v>
      </c>
      <c r="P93" s="150"/>
      <c r="Q93" s="150"/>
      <c r="R93" s="158"/>
      <c r="S93" s="153"/>
    </row>
    <row r="94" spans="1:19" s="9" customFormat="1" ht="20.100000000000001" customHeight="1" thickBot="1" x14ac:dyDescent="0.35">
      <c r="A94" s="51">
        <v>92</v>
      </c>
      <c r="B94" s="52" t="str">
        <f t="shared" si="14"/>
        <v>군산시 양성평등위원회</v>
      </c>
      <c r="C94" s="45">
        <v>4</v>
      </c>
      <c r="D94" s="48" t="s">
        <v>28</v>
      </c>
      <c r="E94" s="38" t="s">
        <v>33</v>
      </c>
      <c r="F94" s="38" t="s">
        <v>25</v>
      </c>
      <c r="G94" s="38" t="s">
        <v>108</v>
      </c>
      <c r="H94" s="121" t="s">
        <v>21</v>
      </c>
      <c r="I94" s="60" t="s">
        <v>198</v>
      </c>
      <c r="J94" s="43" t="s">
        <v>13</v>
      </c>
      <c r="K94" s="144"/>
      <c r="L94" s="144"/>
      <c r="M94" s="167"/>
      <c r="N94" s="158"/>
      <c r="O94" s="173" t="str">
        <f t="shared" si="15"/>
        <v>여성가족청소년과</v>
      </c>
      <c r="P94" s="150"/>
      <c r="Q94" s="150"/>
      <c r="R94" s="158"/>
      <c r="S94" s="153"/>
    </row>
    <row r="95" spans="1:19" s="9" customFormat="1" ht="20.100000000000001" customHeight="1" thickBot="1" x14ac:dyDescent="0.35">
      <c r="A95" s="51">
        <v>93</v>
      </c>
      <c r="B95" s="52" t="str">
        <f t="shared" si="14"/>
        <v>군산시 양성평등위원회</v>
      </c>
      <c r="C95" s="45">
        <v>5</v>
      </c>
      <c r="D95" s="48" t="s">
        <v>28</v>
      </c>
      <c r="E95" s="38" t="s">
        <v>33</v>
      </c>
      <c r="F95" s="38" t="s">
        <v>25</v>
      </c>
      <c r="G95" s="38" t="s">
        <v>114</v>
      </c>
      <c r="H95" s="121" t="s">
        <v>21</v>
      </c>
      <c r="I95" s="60" t="s">
        <v>198</v>
      </c>
      <c r="J95" s="43" t="s">
        <v>13</v>
      </c>
      <c r="K95" s="144"/>
      <c r="L95" s="144"/>
      <c r="M95" s="167"/>
      <c r="N95" s="158"/>
      <c r="O95" s="173" t="str">
        <f t="shared" si="15"/>
        <v>여성가족청소년과</v>
      </c>
      <c r="P95" s="150"/>
      <c r="Q95" s="150"/>
      <c r="R95" s="158"/>
      <c r="S95" s="153"/>
    </row>
    <row r="96" spans="1:19" s="9" customFormat="1" ht="20.100000000000001" customHeight="1" thickBot="1" x14ac:dyDescent="0.35">
      <c r="A96" s="51">
        <v>94</v>
      </c>
      <c r="B96" s="52" t="str">
        <f t="shared" si="14"/>
        <v>군산시 양성평등위원회</v>
      </c>
      <c r="C96" s="45">
        <v>6</v>
      </c>
      <c r="D96" s="48" t="s">
        <v>28</v>
      </c>
      <c r="E96" s="38" t="s">
        <v>115</v>
      </c>
      <c r="F96" s="38" t="s">
        <v>104</v>
      </c>
      <c r="G96" s="38" t="s">
        <v>116</v>
      </c>
      <c r="H96" s="121" t="s">
        <v>117</v>
      </c>
      <c r="I96" s="60" t="s">
        <v>198</v>
      </c>
      <c r="J96" s="43" t="s">
        <v>13</v>
      </c>
      <c r="K96" s="144"/>
      <c r="L96" s="144"/>
      <c r="M96" s="167"/>
      <c r="N96" s="158"/>
      <c r="O96" s="173" t="str">
        <f t="shared" si="15"/>
        <v>여성가족청소년과</v>
      </c>
      <c r="P96" s="150"/>
      <c r="Q96" s="150"/>
      <c r="R96" s="158"/>
      <c r="S96" s="153"/>
    </row>
    <row r="97" spans="1:19" s="9" customFormat="1" ht="20.100000000000001" customHeight="1" thickBot="1" x14ac:dyDescent="0.35">
      <c r="A97" s="51">
        <v>95</v>
      </c>
      <c r="B97" s="52" t="str">
        <f t="shared" si="14"/>
        <v>군산시 양성평등위원회</v>
      </c>
      <c r="C97" s="45">
        <v>7</v>
      </c>
      <c r="D97" s="48" t="s">
        <v>28</v>
      </c>
      <c r="E97" s="38" t="s">
        <v>73</v>
      </c>
      <c r="F97" s="38" t="s">
        <v>67</v>
      </c>
      <c r="G97" s="38" t="s">
        <v>118</v>
      </c>
      <c r="H97" s="121" t="s">
        <v>22</v>
      </c>
      <c r="I97" s="60" t="s">
        <v>198</v>
      </c>
      <c r="J97" s="43" t="s">
        <v>13</v>
      </c>
      <c r="K97" s="144"/>
      <c r="L97" s="144"/>
      <c r="M97" s="167"/>
      <c r="N97" s="158"/>
      <c r="O97" s="173" t="str">
        <f t="shared" si="15"/>
        <v>여성가족청소년과</v>
      </c>
      <c r="P97" s="150"/>
      <c r="Q97" s="150"/>
      <c r="R97" s="158"/>
      <c r="S97" s="153"/>
    </row>
    <row r="98" spans="1:19" s="9" customFormat="1" ht="20.100000000000001" customHeight="1" thickBot="1" x14ac:dyDescent="0.35">
      <c r="A98" s="51">
        <v>96</v>
      </c>
      <c r="B98" s="52" t="str">
        <f t="shared" si="14"/>
        <v>군산시 양성평등위원회</v>
      </c>
      <c r="C98" s="45">
        <v>8</v>
      </c>
      <c r="D98" s="48" t="s">
        <v>28</v>
      </c>
      <c r="E98" s="38" t="s">
        <v>119</v>
      </c>
      <c r="F98" s="38" t="s">
        <v>75</v>
      </c>
      <c r="G98" s="38" t="s">
        <v>112</v>
      </c>
      <c r="H98" s="121" t="s">
        <v>22</v>
      </c>
      <c r="I98" s="60" t="s">
        <v>198</v>
      </c>
      <c r="J98" s="43" t="s">
        <v>13</v>
      </c>
      <c r="K98" s="144"/>
      <c r="L98" s="144"/>
      <c r="M98" s="167"/>
      <c r="N98" s="158"/>
      <c r="O98" s="173" t="str">
        <f t="shared" si="15"/>
        <v>여성가족청소년과</v>
      </c>
      <c r="P98" s="150"/>
      <c r="Q98" s="150"/>
      <c r="R98" s="158"/>
      <c r="S98" s="153"/>
    </row>
    <row r="99" spans="1:19" s="9" customFormat="1" ht="20.100000000000001" customHeight="1" thickBot="1" x14ac:dyDescent="0.35">
      <c r="A99" s="51">
        <v>97</v>
      </c>
      <c r="B99" s="52" t="str">
        <f t="shared" si="14"/>
        <v>군산시 양성평등위원회</v>
      </c>
      <c r="C99" s="45">
        <v>9</v>
      </c>
      <c r="D99" s="48" t="s">
        <v>28</v>
      </c>
      <c r="E99" s="38" t="s">
        <v>195</v>
      </c>
      <c r="F99" s="38" t="s">
        <v>75</v>
      </c>
      <c r="G99" s="38" t="s">
        <v>196</v>
      </c>
      <c r="H99" s="121" t="s">
        <v>21</v>
      </c>
      <c r="I99" s="60" t="s">
        <v>198</v>
      </c>
      <c r="J99" s="43" t="s">
        <v>13</v>
      </c>
      <c r="K99" s="144"/>
      <c r="L99" s="144"/>
      <c r="M99" s="167"/>
      <c r="N99" s="158"/>
      <c r="O99" s="173" t="str">
        <f t="shared" si="15"/>
        <v>여성가족청소년과</v>
      </c>
      <c r="P99" s="150"/>
      <c r="Q99" s="150"/>
      <c r="R99" s="158"/>
      <c r="S99" s="153"/>
    </row>
    <row r="100" spans="1:19" s="9" customFormat="1" ht="20.100000000000001" customHeight="1" thickBot="1" x14ac:dyDescent="0.35">
      <c r="A100" s="51">
        <v>98</v>
      </c>
      <c r="B100" s="52" t="str">
        <f t="shared" si="14"/>
        <v>군산시 양성평등위원회</v>
      </c>
      <c r="C100" s="45">
        <v>10</v>
      </c>
      <c r="D100" s="48" t="s">
        <v>28</v>
      </c>
      <c r="E100" s="38" t="s">
        <v>95</v>
      </c>
      <c r="F100" s="38" t="s">
        <v>174</v>
      </c>
      <c r="G100" s="38" t="s">
        <v>197</v>
      </c>
      <c r="H100" s="121" t="s">
        <v>22</v>
      </c>
      <c r="I100" s="60" t="s">
        <v>198</v>
      </c>
      <c r="J100" s="43" t="s">
        <v>13</v>
      </c>
      <c r="K100" s="144"/>
      <c r="L100" s="144"/>
      <c r="M100" s="167"/>
      <c r="N100" s="158"/>
      <c r="O100" s="173" t="str">
        <f t="shared" si="15"/>
        <v>여성가족청소년과</v>
      </c>
      <c r="P100" s="150"/>
      <c r="Q100" s="150"/>
      <c r="R100" s="158"/>
      <c r="S100" s="153"/>
    </row>
    <row r="101" spans="1:19" s="9" customFormat="1" ht="20.100000000000001" customHeight="1" thickBot="1" x14ac:dyDescent="0.35">
      <c r="A101" s="51">
        <v>99</v>
      </c>
      <c r="B101" s="54" t="str">
        <f t="shared" si="14"/>
        <v>군산시 양성평등위원회</v>
      </c>
      <c r="C101" s="46">
        <v>11</v>
      </c>
      <c r="D101" s="26" t="s">
        <v>28</v>
      </c>
      <c r="E101" s="39" t="s">
        <v>120</v>
      </c>
      <c r="F101" s="39" t="s">
        <v>26</v>
      </c>
      <c r="G101" s="39" t="s">
        <v>96</v>
      </c>
      <c r="H101" s="122" t="s">
        <v>22</v>
      </c>
      <c r="I101" s="64" t="s">
        <v>198</v>
      </c>
      <c r="J101" s="44" t="s">
        <v>13</v>
      </c>
      <c r="K101" s="145"/>
      <c r="L101" s="145"/>
      <c r="M101" s="168"/>
      <c r="N101" s="159"/>
      <c r="O101" s="174" t="str">
        <f t="shared" si="15"/>
        <v>여성가족청소년과</v>
      </c>
      <c r="P101" s="151"/>
      <c r="Q101" s="151"/>
      <c r="R101" s="159"/>
      <c r="S101" s="153"/>
    </row>
  </sheetData>
  <mergeCells count="72">
    <mergeCell ref="A1:S1"/>
    <mergeCell ref="O84:O90"/>
    <mergeCell ref="K57:K69"/>
    <mergeCell ref="L70:L83"/>
    <mergeCell ref="O3:O14"/>
    <mergeCell ref="O15:O24"/>
    <mergeCell ref="N25:N40"/>
    <mergeCell ref="L3:L14"/>
    <mergeCell ref="O25:O40"/>
    <mergeCell ref="N3:N14"/>
    <mergeCell ref="Q3:Q14"/>
    <mergeCell ref="Q84:Q90"/>
    <mergeCell ref="M3:M14"/>
    <mergeCell ref="P41:P56"/>
    <mergeCell ref="M70:M83"/>
    <mergeCell ref="N70:N83"/>
    <mergeCell ref="N57:N69"/>
    <mergeCell ref="N84:N90"/>
    <mergeCell ref="K84:M90"/>
    <mergeCell ref="K91:K101"/>
    <mergeCell ref="L91:L101"/>
    <mergeCell ref="M91:M101"/>
    <mergeCell ref="K70:K83"/>
    <mergeCell ref="R84:R90"/>
    <mergeCell ref="P70:P83"/>
    <mergeCell ref="R91:R101"/>
    <mergeCell ref="P84:P90"/>
    <mergeCell ref="Q91:Q101"/>
    <mergeCell ref="N91:N101"/>
    <mergeCell ref="O91:O101"/>
    <mergeCell ref="P91:P101"/>
    <mergeCell ref="S91:S101"/>
    <mergeCell ref="S70:S83"/>
    <mergeCell ref="S15:S24"/>
    <mergeCell ref="R41:R56"/>
    <mergeCell ref="S25:S40"/>
    <mergeCell ref="R25:R40"/>
    <mergeCell ref="S84:S90"/>
    <mergeCell ref="S57:S69"/>
    <mergeCell ref="R15:R24"/>
    <mergeCell ref="R70:R83"/>
    <mergeCell ref="Q70:Q83"/>
    <mergeCell ref="S3:S14"/>
    <mergeCell ref="O57:O69"/>
    <mergeCell ref="O70:O83"/>
    <mergeCell ref="Q57:Q69"/>
    <mergeCell ref="O41:O56"/>
    <mergeCell ref="K2:N2"/>
    <mergeCell ref="R57:R69"/>
    <mergeCell ref="Q25:Q40"/>
    <mergeCell ref="Q41:Q56"/>
    <mergeCell ref="P57:P69"/>
    <mergeCell ref="N41:N56"/>
    <mergeCell ref="M15:M24"/>
    <mergeCell ref="K41:K56"/>
    <mergeCell ref="K15:K24"/>
    <mergeCell ref="L15:L24"/>
    <mergeCell ref="R3:R14"/>
    <mergeCell ref="P25:P40"/>
    <mergeCell ref="M57:M69"/>
    <mergeCell ref="L57:L69"/>
    <mergeCell ref="K25:K40"/>
    <mergeCell ref="L25:L40"/>
    <mergeCell ref="K3:K14"/>
    <mergeCell ref="L41:L56"/>
    <mergeCell ref="Q15:Q24"/>
    <mergeCell ref="P3:P14"/>
    <mergeCell ref="S41:S56"/>
    <mergeCell ref="P15:P24"/>
    <mergeCell ref="M25:M40"/>
    <mergeCell ref="M41:M56"/>
    <mergeCell ref="N15:N24"/>
  </mergeCells>
  <phoneticPr fontId="15" type="noConversion"/>
  <printOptions horizontalCentered="1"/>
  <pageMargins left="0.19685039370078741" right="0.19685039370078741" top="0.55118110236220474" bottom="0.35433070866141736" header="0.31496062992125984" footer="0.19685039370078741"/>
  <pageSetup paperSize="9" fitToHeight="0" orientation="portrait" r:id="rId1"/>
  <rowBreaks count="2" manualBreakCount="2">
    <brk id="2" max="8" man="1"/>
    <brk id="9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위원회명단</vt:lpstr>
      <vt:lpstr>위원회명단!Print_Area</vt:lpstr>
      <vt:lpstr>위원회명단!Print_Titles</vt:lpstr>
    </vt:vector>
  </TitlesOfParts>
  <Company>행정안전부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2021-11-12T04:43:52Z</cp:lastPrinted>
  <dcterms:created xsi:type="dcterms:W3CDTF">2013-01-15T04:50:05Z</dcterms:created>
  <dcterms:modified xsi:type="dcterms:W3CDTF">2025-11-13T04:55:01Z</dcterms:modified>
</cp:coreProperties>
</file>