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gs04\Desktop\제출\"/>
    </mc:Choice>
  </mc:AlternateContent>
  <bookViews>
    <workbookView xWindow="0" yWindow="0" windowWidth="21570" windowHeight="10185"/>
  </bookViews>
  <sheets>
    <sheet name="체납조회결과" sheetId="1" r:id="rId1"/>
  </sheets>
  <definedNames>
    <definedName name="_xlnm._FilterDatabase" localSheetId="0" hidden="1">체납조회결과!$A$1:$AJ$12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" i="1" l="1"/>
  <c r="Y3" i="1"/>
  <c r="Y4" i="1"/>
  <c r="Y5" i="1"/>
  <c r="Y6" i="1"/>
  <c r="Y7" i="1"/>
  <c r="Y8" i="1"/>
  <c r="Y9" i="1"/>
  <c r="Y10" i="1"/>
  <c r="Y11" i="1"/>
  <c r="Y12" i="1"/>
  <c r="V13" i="1"/>
  <c r="W13" i="1"/>
  <c r="U13" i="1"/>
  <c r="Y13" i="1" l="1"/>
</calcChain>
</file>

<file path=xl/sharedStrings.xml><?xml version="1.0" encoding="utf-8"?>
<sst xmlns="http://schemas.openxmlformats.org/spreadsheetml/2006/main" count="312" uniqueCount="181">
  <si>
    <t>구분</t>
  </si>
  <si>
    <t>세목코드</t>
  </si>
  <si>
    <t>세목명</t>
  </si>
  <si>
    <t>과세년월</t>
  </si>
  <si>
    <t>과세구분</t>
  </si>
  <si>
    <t>과세번호</t>
  </si>
  <si>
    <t>주민/법인번호</t>
  </si>
  <si>
    <t>성명/법인명</t>
  </si>
  <si>
    <t>납세자구분</t>
  </si>
  <si>
    <t>우편번호</t>
  </si>
  <si>
    <t>우편주소</t>
  </si>
  <si>
    <t>상세주소</t>
  </si>
  <si>
    <t>과세대상</t>
  </si>
  <si>
    <t>물건지주소</t>
  </si>
  <si>
    <t>최초과세일자</t>
  </si>
  <si>
    <t>최초납기내일자</t>
  </si>
  <si>
    <t>(중)가산금조정일자</t>
  </si>
  <si>
    <t>체납납기일자</t>
  </si>
  <si>
    <t>납기내금액(본세계)</t>
  </si>
  <si>
    <t>(중)가산금/연체료</t>
  </si>
  <si>
    <t>부가가치세</t>
  </si>
  <si>
    <t>부과총금액</t>
  </si>
  <si>
    <t>항목1</t>
  </si>
  <si>
    <t>항목2</t>
  </si>
  <si>
    <t>항목3</t>
  </si>
  <si>
    <t>항목4</t>
  </si>
  <si>
    <t>항목5</t>
  </si>
  <si>
    <t>거주상태</t>
  </si>
  <si>
    <t>독촉고지일자</t>
  </si>
  <si>
    <t>마지막 체납고지일자</t>
  </si>
  <si>
    <t>전화번호</t>
  </si>
  <si>
    <t>핸드폰번호</t>
  </si>
  <si>
    <t/>
  </si>
  <si>
    <t>체납</t>
  </si>
  <si>
    <t>10-212101</t>
  </si>
  <si>
    <t>[시일반]도로사용료</t>
  </si>
  <si>
    <t>법   인</t>
  </si>
  <si>
    <t>도로</t>
  </si>
  <si>
    <t>50-212101</t>
  </si>
  <si>
    <t>[구일반]도로사용료</t>
  </si>
  <si>
    <t>50-228203</t>
  </si>
  <si>
    <t>[구일반]구유재산변상금</t>
  </si>
  <si>
    <t>2020-03</t>
  </si>
  <si>
    <t>정기분</t>
  </si>
  <si>
    <t>2020-03-03</t>
  </si>
  <si>
    <t>공물법및공유수면관리법 - 공유재산및물품관리법 - 비주거(사용료)</t>
  </si>
  <si>
    <t>구거</t>
  </si>
  <si>
    <t>2019-01-01 ~ 2019-12-31</t>
  </si>
  <si>
    <t>개   인</t>
  </si>
  <si>
    <t>거주자</t>
  </si>
  <si>
    <t>2020-03-04</t>
  </si>
  <si>
    <t>000024</t>
  </si>
  <si>
    <t>561113-*******</t>
  </si>
  <si>
    <t>강월순</t>
  </si>
  <si>
    <t>01301</t>
  </si>
  <si>
    <t>서울특별시 도봉구 도봉로191길 100-50</t>
  </si>
  <si>
    <t xml:space="preserve"> (도봉동)</t>
  </si>
  <si>
    <t>서울 도봉구 도봉동 386-1번지</t>
  </si>
  <si>
    <t>013-00 서울 도봉구 도봉동 386-1</t>
  </si>
  <si>
    <t>348.0㎡  X 0.05 X 123,700 X 12/12 개월  X 1.2</t>
  </si>
  <si>
    <t>348</t>
  </si>
  <si>
    <t>02-900-9192</t>
  </si>
  <si>
    <t>010-3173-0030</t>
  </si>
  <si>
    <t>000016</t>
  </si>
  <si>
    <t>서울 도봉구 도봉동 산 353-23번지</t>
  </si>
  <si>
    <t>013-01 서울 도봉구 도봉동 산 7-1</t>
  </si>
  <si>
    <t>35.0㎡  X 0.05 X 329,900 X 12/12 개월  X 1.2</t>
  </si>
  <si>
    <t>35</t>
  </si>
  <si>
    <t>010-3713-0030</t>
  </si>
  <si>
    <t>000307</t>
  </si>
  <si>
    <t>570426-*******</t>
  </si>
  <si>
    <t>권혁중(기독교대한감리회로뎀교회)</t>
  </si>
  <si>
    <t>01410</t>
  </si>
  <si>
    <t>서울특별시 도봉구 마들로 551</t>
  </si>
  <si>
    <t>101동 1901호 (창동, 쌍용아파트)</t>
  </si>
  <si>
    <t>서울 도봉구 방학동 726-29번지</t>
  </si>
  <si>
    <t>013-15 서울 도봉구 방학동 616-7 (616-7 동 호)</t>
  </si>
  <si>
    <t>5.5㎡  X 0.02 X 3,400,000 X 1 X 12/12 개월</t>
  </si>
  <si>
    <t>차량출입시설및건축물 - 진입로 - 진입로, 출입로</t>
  </si>
  <si>
    <t>2020-01-01 ~ 2020-12-31</t>
  </si>
  <si>
    <t>5.5</t>
  </si>
  <si>
    <t>010-6230-0072</t>
  </si>
  <si>
    <t>000188</t>
  </si>
  <si>
    <t>741112-*******</t>
  </si>
  <si>
    <t>노향희</t>
  </si>
  <si>
    <t>01423</t>
  </si>
  <si>
    <t>서울특별시 도봉구 노해로66길 127</t>
  </si>
  <si>
    <t>101동 902호 (창동, 하나타운하우스)</t>
  </si>
  <si>
    <t>서울 도봉구 창동 370번지null</t>
  </si>
  <si>
    <t>014-23 서울 도봉구 창동 424-3</t>
  </si>
  <si>
    <t>13.5㎡  X 0.02 X 4,047,000 X 1 X 12/12 개월 X ((100-79.8)/100)</t>
  </si>
  <si>
    <t>13.5</t>
  </si>
  <si>
    <t>02-954-9994</t>
  </si>
  <si>
    <t>010-3526-3970</t>
  </si>
  <si>
    <t>000348</t>
  </si>
  <si>
    <t>450410-*******</t>
  </si>
  <si>
    <t>대한예수교장로회 강북명성교회</t>
  </si>
  <si>
    <t>단   체</t>
  </si>
  <si>
    <t>01362</t>
  </si>
  <si>
    <t>서울특별시 도봉구 방학로 241-1</t>
  </si>
  <si>
    <t>강북명성교회</t>
  </si>
  <si>
    <t>서울 도봉구 방학동 산 61-27번지</t>
  </si>
  <si>
    <t xml:space="preserve"> 서울 도봉구 방학동 산 455-14</t>
  </si>
  <si>
    <t>20.0㎡  X 0.02 X 3,490,000 X 1 X 12/12 개월</t>
  </si>
  <si>
    <t>20</t>
  </si>
  <si>
    <t>02-3493-8005</t>
  </si>
  <si>
    <t>010-3279-0191</t>
  </si>
  <si>
    <t>000280</t>
  </si>
  <si>
    <t>서울 도봉구 방학동 산 61-8번지</t>
  </si>
  <si>
    <t>013-62 서울 도봉구 방학동 산 455-14</t>
  </si>
  <si>
    <t>5.08㎡  X 0.02 X 3,490,000 X 1 X 12/12 개월</t>
  </si>
  <si>
    <t>5.08</t>
  </si>
  <si>
    <t>000190</t>
  </si>
  <si>
    <t>371015-*******</t>
  </si>
  <si>
    <t>배종금</t>
  </si>
  <si>
    <t>01486</t>
  </si>
  <si>
    <t>서울특별시 도봉구 덕릉로 281</t>
  </si>
  <si>
    <t>A동 401호 (창동)</t>
  </si>
  <si>
    <t>서울 도봉구 창동 703-20번지</t>
  </si>
  <si>
    <t>014-86 서울 도봉구 창동 442-51 (442-51 동 호)</t>
  </si>
  <si>
    <t>10.0㎡  X 0.02 X 2,930,000 X 1 X 12/12 개월 X ((100-52.5)/100)</t>
  </si>
  <si>
    <t>10</t>
  </si>
  <si>
    <t>02-907-4976</t>
  </si>
  <si>
    <t>010-2575-4976</t>
  </si>
  <si>
    <t>24</t>
  </si>
  <si>
    <t>89</t>
  </si>
  <si>
    <t>000237</t>
  </si>
  <si>
    <t>112180-3138522</t>
  </si>
  <si>
    <t>전주이씨검성부</t>
  </si>
  <si>
    <t>01303</t>
  </si>
  <si>
    <t>서울특별시 도봉구 도봉로 909-0</t>
  </si>
  <si>
    <t>5층</t>
  </si>
  <si>
    <t>서울 도봉구 도봉동 637-102번지</t>
  </si>
  <si>
    <t>013-03 서울 도봉구 도봉동 560-19 (560-19 동 호)</t>
  </si>
  <si>
    <t>20.0㎡  X 0.02 X 3,365,000 X 1 X 12/12 개월 X ((100-15)/100)</t>
  </si>
  <si>
    <t>02-956-2290</t>
  </si>
  <si>
    <t>000009</t>
  </si>
  <si>
    <t>791204-*******</t>
  </si>
  <si>
    <t>정동석</t>
  </si>
  <si>
    <t>01466</t>
  </si>
  <si>
    <t>서울특별시 도봉구 덕릉로59길 73-3</t>
  </si>
  <si>
    <t xml:space="preserve"> (창동)</t>
  </si>
  <si>
    <t>서울 도봉구 도봉동 63-1번지</t>
  </si>
  <si>
    <t>013-18 서울 도봉구 도봉동 30-1</t>
  </si>
  <si>
    <t>10.0㎡  X 0.05 X 2,140,000 X 12/12 개월  X 1.2</t>
  </si>
  <si>
    <t>거주불명등록자</t>
  </si>
  <si>
    <t>000241</t>
  </si>
  <si>
    <t>460104-*******</t>
  </si>
  <si>
    <t>정혜숙</t>
  </si>
  <si>
    <t>02756</t>
  </si>
  <si>
    <t>서울특별시 성북구 장위로 77-3</t>
  </si>
  <si>
    <t>202호 (장위동, 대경빌라)</t>
  </si>
  <si>
    <t>서울 도봉구 도봉동 133-1번지</t>
  </si>
  <si>
    <t>013-08 서울 도봉구 도봉동 136-23 (136-23 동 호)</t>
  </si>
  <si>
    <t>89.0㎡  X 0.05 X 384,500 X 1 X 12/12 개월</t>
  </si>
  <si>
    <t>농업,주택,기타 - 그 밖의 것</t>
  </si>
  <si>
    <t>010-9252-2846</t>
  </si>
  <si>
    <t>000150</t>
  </si>
  <si>
    <t>800107-*******</t>
  </si>
  <si>
    <t>태인종합관리 박중언</t>
  </si>
  <si>
    <t>22709</t>
  </si>
  <si>
    <t>인천광역시 서구 경명대로694번길 1</t>
  </si>
  <si>
    <t>2층201호</t>
  </si>
  <si>
    <t>서울 도봉구 창동 445-27번지</t>
  </si>
  <si>
    <t>014-60 서울 도봉구 창동 828</t>
  </si>
  <si>
    <t>1,819,200원 X 1.1 X 12/12 개월 X ((100-87.83)/100)</t>
  </si>
  <si>
    <t>032-515-0708</t>
  </si>
  <si>
    <t>010-3000-3655</t>
  </si>
  <si>
    <t>연번</t>
    <phoneticPr fontId="6" type="noConversion"/>
  </si>
  <si>
    <t>압류물건(예정)</t>
    <phoneticPr fontId="6" type="noConversion"/>
  </si>
  <si>
    <t>89우2376(마이티)</t>
  </si>
  <si>
    <t>서울특별시 도봉구 도봉동 산 7-1</t>
  </si>
  <si>
    <t>26소2938</t>
  </si>
  <si>
    <t>327나2805</t>
  </si>
  <si>
    <t>43수8883</t>
  </si>
  <si>
    <t>합 계</t>
    <phoneticPr fontId="6" type="noConversion"/>
  </si>
  <si>
    <t>서울특별시 도봉구 노해로66길 127, 제101동 제9층 제902호 [창동 424-3외 1필지 하나타운하우스]</t>
    <phoneticPr fontId="6" type="noConversion"/>
  </si>
  <si>
    <t>서울특별시 도봉구 창동 442-51 창동한원힐트리움51  에이동 401호</t>
    <phoneticPr fontId="6" type="noConversion"/>
  </si>
  <si>
    <t>서울특별시 중랑구 묵동 163-3</t>
    <phoneticPr fontId="6" type="noConversion"/>
  </si>
  <si>
    <t>서울특별시 도봉구 도봉동 136-23</t>
    <phoneticPr fontId="6" type="noConversion"/>
  </si>
  <si>
    <t>체납고지액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</si>
</sst>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rgb="FF5A5A5A"/>
      <name val="굴림"/>
      <family val="3"/>
      <charset val="129"/>
    </font>
    <font>
      <b/>
      <sz val="9"/>
      <color rgb="FF464646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rgb="FF050DFB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E9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49" fontId="4" fillId="3" borderId="8" xfId="0" applyNumberFormat="1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vertical="center" wrapText="1"/>
    </xf>
    <xf numFmtId="49" fontId="7" fillId="3" borderId="8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right" vertical="center" wrapText="1"/>
    </xf>
    <xf numFmtId="41" fontId="9" fillId="3" borderId="13" xfId="1" applyFont="1" applyFill="1" applyBorder="1">
      <alignment vertical="center"/>
    </xf>
    <xf numFmtId="41" fontId="9" fillId="3" borderId="15" xfId="1" applyFont="1" applyFill="1" applyBorder="1">
      <alignment vertical="center"/>
    </xf>
    <xf numFmtId="41" fontId="9" fillId="3" borderId="16" xfId="1" applyFont="1" applyFill="1" applyBorder="1">
      <alignment vertical="center"/>
    </xf>
    <xf numFmtId="49" fontId="4" fillId="0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176" fontId="4" fillId="3" borderId="7" xfId="0" applyNumberFormat="1" applyFont="1" applyFill="1" applyBorder="1" applyAlignment="1">
      <alignment horizontal="right" vertical="center" wrapText="1"/>
    </xf>
    <xf numFmtId="41" fontId="10" fillId="3" borderId="14" xfId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"/>
  <sheetViews>
    <sheetView tabSelected="1" topLeftCell="B1" workbookViewId="0">
      <selection activeCell="AP9" sqref="AP9"/>
    </sheetView>
  </sheetViews>
  <sheetFormatPr defaultRowHeight="16.5" x14ac:dyDescent="0.3"/>
  <cols>
    <col min="1" max="1" width="5" style="9" customWidth="1"/>
    <col min="2" max="2" width="5" customWidth="1"/>
    <col min="3" max="3" width="0" hidden="1" customWidth="1"/>
    <col min="4" max="4" width="17.875" customWidth="1"/>
    <col min="5" max="5" width="8" customWidth="1"/>
    <col min="6" max="6" width="7.25" customWidth="1"/>
    <col min="7" max="7" width="6.875" customWidth="1"/>
    <col min="8" max="8" width="12.875" customWidth="1"/>
    <col min="9" max="9" width="14.375" customWidth="1"/>
    <col min="10" max="10" width="9.75" hidden="1" customWidth="1"/>
    <col min="11" max="11" width="17.5" customWidth="1"/>
    <col min="12" max="12" width="7.625" customWidth="1"/>
    <col min="13" max="13" width="18.875" customWidth="1"/>
    <col min="14" max="14" width="14.625" customWidth="1"/>
    <col min="15" max="15" width="16.625" customWidth="1"/>
    <col min="16" max="16" width="18" customWidth="1"/>
    <col min="17" max="17" width="10.5" customWidth="1"/>
    <col min="18" max="18" width="12.125" hidden="1" customWidth="1"/>
    <col min="19" max="19" width="15.375" hidden="1" customWidth="1"/>
    <col min="20" max="20" width="11.625" hidden="1" customWidth="1"/>
    <col min="21" max="21" width="10.5" customWidth="1"/>
    <col min="22" max="23" width="9.875" customWidth="1"/>
    <col min="24" max="24" width="10.75" style="10" customWidth="1"/>
    <col min="25" max="25" width="12.125" customWidth="1"/>
    <col min="26" max="32" width="10.875" hidden="1" customWidth="1"/>
    <col min="33" max="34" width="17" hidden="1" customWidth="1"/>
    <col min="35" max="36" width="10.875" hidden="1" customWidth="1"/>
  </cols>
  <sheetData>
    <row r="1" spans="1:36" ht="22.5" customHeight="1" x14ac:dyDescent="0.3">
      <c r="A1" s="7" t="s">
        <v>168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169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4" t="s">
        <v>17</v>
      </c>
      <c r="U1" s="18" t="s">
        <v>18</v>
      </c>
      <c r="V1" s="19" t="s">
        <v>19</v>
      </c>
      <c r="W1" s="19" t="s">
        <v>20</v>
      </c>
      <c r="X1" s="26" t="s">
        <v>21</v>
      </c>
      <c r="Y1" s="20" t="s">
        <v>180</v>
      </c>
      <c r="Z1" s="16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13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</row>
    <row r="2" spans="1:36" ht="29.25" customHeight="1" x14ac:dyDescent="0.3">
      <c r="A2" s="8">
        <v>2</v>
      </c>
      <c r="B2" s="2" t="s">
        <v>33</v>
      </c>
      <c r="C2" s="3" t="s">
        <v>40</v>
      </c>
      <c r="D2" s="4" t="s">
        <v>41</v>
      </c>
      <c r="E2" s="3" t="s">
        <v>42</v>
      </c>
      <c r="F2" s="3" t="s">
        <v>43</v>
      </c>
      <c r="G2" s="3" t="s">
        <v>136</v>
      </c>
      <c r="H2" s="3" t="s">
        <v>137</v>
      </c>
      <c r="I2" s="4" t="s">
        <v>138</v>
      </c>
      <c r="J2" s="4" t="s">
        <v>48</v>
      </c>
      <c r="K2" s="11" t="s">
        <v>170</v>
      </c>
      <c r="L2" s="3" t="s">
        <v>139</v>
      </c>
      <c r="M2" s="4" t="s">
        <v>140</v>
      </c>
      <c r="N2" s="4" t="s">
        <v>141</v>
      </c>
      <c r="O2" s="4" t="s">
        <v>142</v>
      </c>
      <c r="P2" s="4" t="s">
        <v>143</v>
      </c>
      <c r="Q2" s="3" t="s">
        <v>44</v>
      </c>
      <c r="R2" s="5">
        <v>43921</v>
      </c>
      <c r="S2" s="5">
        <v>44119</v>
      </c>
      <c r="T2" s="15">
        <v>44134</v>
      </c>
      <c r="U2" s="21">
        <v>1284000</v>
      </c>
      <c r="V2" s="6">
        <v>104190</v>
      </c>
      <c r="W2" s="6">
        <v>0</v>
      </c>
      <c r="X2" s="27">
        <v>1388190</v>
      </c>
      <c r="Y2" s="28">
        <f t="shared" ref="Y2:Y12" si="0">U2+V2++W2</f>
        <v>1388190</v>
      </c>
      <c r="Z2" s="17" t="s">
        <v>144</v>
      </c>
      <c r="AA2" s="4" t="s">
        <v>45</v>
      </c>
      <c r="AB2" s="4" t="s">
        <v>46</v>
      </c>
      <c r="AC2" s="4" t="s">
        <v>47</v>
      </c>
      <c r="AD2" s="4" t="s">
        <v>121</v>
      </c>
      <c r="AE2" s="4" t="s">
        <v>143</v>
      </c>
      <c r="AF2" s="4" t="s">
        <v>145</v>
      </c>
      <c r="AG2" s="5">
        <v>43937</v>
      </c>
      <c r="AH2" s="5">
        <v>44089</v>
      </c>
      <c r="AI2" s="4" t="s">
        <v>32</v>
      </c>
      <c r="AJ2" s="4" t="s">
        <v>32</v>
      </c>
    </row>
    <row r="3" spans="1:36" ht="29.25" customHeight="1" x14ac:dyDescent="0.3">
      <c r="A3" s="8">
        <v>3</v>
      </c>
      <c r="B3" s="2" t="s">
        <v>33</v>
      </c>
      <c r="C3" s="3" t="s">
        <v>40</v>
      </c>
      <c r="D3" s="4" t="s">
        <v>41</v>
      </c>
      <c r="E3" s="3" t="s">
        <v>42</v>
      </c>
      <c r="F3" s="3" t="s">
        <v>43</v>
      </c>
      <c r="G3" s="3" t="s">
        <v>63</v>
      </c>
      <c r="H3" s="3" t="s">
        <v>52</v>
      </c>
      <c r="I3" s="4" t="s">
        <v>53</v>
      </c>
      <c r="J3" s="4" t="s">
        <v>48</v>
      </c>
      <c r="K3" s="11" t="s">
        <v>171</v>
      </c>
      <c r="L3" s="3" t="s">
        <v>54</v>
      </c>
      <c r="M3" s="4" t="s">
        <v>55</v>
      </c>
      <c r="N3" s="4" t="s">
        <v>56</v>
      </c>
      <c r="O3" s="4" t="s">
        <v>64</v>
      </c>
      <c r="P3" s="4" t="s">
        <v>65</v>
      </c>
      <c r="Q3" s="3" t="s">
        <v>44</v>
      </c>
      <c r="R3" s="5">
        <v>43921</v>
      </c>
      <c r="S3" s="5">
        <v>44119</v>
      </c>
      <c r="T3" s="15">
        <v>44134</v>
      </c>
      <c r="U3" s="21">
        <v>692790</v>
      </c>
      <c r="V3" s="6">
        <v>56210</v>
      </c>
      <c r="W3" s="6">
        <v>0</v>
      </c>
      <c r="X3" s="27">
        <v>749000</v>
      </c>
      <c r="Y3" s="28">
        <f t="shared" si="0"/>
        <v>749000</v>
      </c>
      <c r="Z3" s="17" t="s">
        <v>66</v>
      </c>
      <c r="AA3" s="4" t="s">
        <v>45</v>
      </c>
      <c r="AB3" s="4" t="s">
        <v>46</v>
      </c>
      <c r="AC3" s="4" t="s">
        <v>47</v>
      </c>
      <c r="AD3" s="4" t="s">
        <v>67</v>
      </c>
      <c r="AE3" s="4" t="s">
        <v>65</v>
      </c>
      <c r="AF3" s="4" t="s">
        <v>49</v>
      </c>
      <c r="AG3" s="5">
        <v>43937</v>
      </c>
      <c r="AH3" s="5">
        <v>44089</v>
      </c>
      <c r="AI3" s="4" t="s">
        <v>32</v>
      </c>
      <c r="AJ3" s="4" t="s">
        <v>68</v>
      </c>
    </row>
    <row r="4" spans="1:36" ht="29.25" customHeight="1" x14ac:dyDescent="0.3">
      <c r="A4" s="8">
        <v>6</v>
      </c>
      <c r="B4" s="2" t="s">
        <v>33</v>
      </c>
      <c r="C4" s="3" t="s">
        <v>40</v>
      </c>
      <c r="D4" s="4" t="s">
        <v>41</v>
      </c>
      <c r="E4" s="3" t="s">
        <v>42</v>
      </c>
      <c r="F4" s="3" t="s">
        <v>43</v>
      </c>
      <c r="G4" s="3" t="s">
        <v>51</v>
      </c>
      <c r="H4" s="3" t="s">
        <v>52</v>
      </c>
      <c r="I4" s="4" t="s">
        <v>53</v>
      </c>
      <c r="J4" s="4" t="s">
        <v>48</v>
      </c>
      <c r="K4" s="11" t="s">
        <v>171</v>
      </c>
      <c r="L4" s="3" t="s">
        <v>54</v>
      </c>
      <c r="M4" s="4" t="s">
        <v>55</v>
      </c>
      <c r="N4" s="4" t="s">
        <v>56</v>
      </c>
      <c r="O4" s="4" t="s">
        <v>57</v>
      </c>
      <c r="P4" s="4" t="s">
        <v>58</v>
      </c>
      <c r="Q4" s="3" t="s">
        <v>44</v>
      </c>
      <c r="R4" s="5">
        <v>43921</v>
      </c>
      <c r="S4" s="5">
        <v>44119</v>
      </c>
      <c r="T4" s="15">
        <v>44134</v>
      </c>
      <c r="U4" s="21">
        <v>2582850</v>
      </c>
      <c r="V4" s="6">
        <v>209590</v>
      </c>
      <c r="W4" s="6">
        <v>0</v>
      </c>
      <c r="X4" s="27">
        <v>2792440</v>
      </c>
      <c r="Y4" s="28">
        <f t="shared" si="0"/>
        <v>2792440</v>
      </c>
      <c r="Z4" s="17" t="s">
        <v>59</v>
      </c>
      <c r="AA4" s="4" t="s">
        <v>45</v>
      </c>
      <c r="AB4" s="4" t="s">
        <v>46</v>
      </c>
      <c r="AC4" s="4" t="s">
        <v>47</v>
      </c>
      <c r="AD4" s="4" t="s">
        <v>60</v>
      </c>
      <c r="AE4" s="4" t="s">
        <v>58</v>
      </c>
      <c r="AF4" s="4" t="s">
        <v>49</v>
      </c>
      <c r="AG4" s="5">
        <v>43937</v>
      </c>
      <c r="AH4" s="5">
        <v>44089</v>
      </c>
      <c r="AI4" s="4" t="s">
        <v>61</v>
      </c>
      <c r="AJ4" s="4" t="s">
        <v>62</v>
      </c>
    </row>
    <row r="5" spans="1:36" ht="29.25" customHeight="1" x14ac:dyDescent="0.3">
      <c r="A5" s="8">
        <v>9</v>
      </c>
      <c r="B5" s="2" t="s">
        <v>33</v>
      </c>
      <c r="C5" s="3" t="s">
        <v>38</v>
      </c>
      <c r="D5" s="4" t="s">
        <v>39</v>
      </c>
      <c r="E5" s="3" t="s">
        <v>42</v>
      </c>
      <c r="F5" s="3" t="s">
        <v>43</v>
      </c>
      <c r="G5" s="3" t="s">
        <v>157</v>
      </c>
      <c r="H5" s="3" t="s">
        <v>158</v>
      </c>
      <c r="I5" s="4" t="s">
        <v>159</v>
      </c>
      <c r="J5" s="4" t="s">
        <v>36</v>
      </c>
      <c r="K5" s="11" t="s">
        <v>172</v>
      </c>
      <c r="L5" s="3" t="s">
        <v>160</v>
      </c>
      <c r="M5" s="4" t="s">
        <v>161</v>
      </c>
      <c r="N5" s="4" t="s">
        <v>162</v>
      </c>
      <c r="O5" s="4" t="s">
        <v>163</v>
      </c>
      <c r="P5" s="4" t="s">
        <v>164</v>
      </c>
      <c r="Q5" s="3" t="s">
        <v>44</v>
      </c>
      <c r="R5" s="5">
        <v>43921</v>
      </c>
      <c r="S5" s="5">
        <v>43922</v>
      </c>
      <c r="T5" s="15">
        <v>43951</v>
      </c>
      <c r="U5" s="21">
        <v>182630</v>
      </c>
      <c r="V5" s="6">
        <v>5470</v>
      </c>
      <c r="W5" s="6">
        <v>18260</v>
      </c>
      <c r="X5" s="27">
        <v>188100</v>
      </c>
      <c r="Y5" s="28">
        <f t="shared" si="0"/>
        <v>206360</v>
      </c>
      <c r="Z5" s="17" t="s">
        <v>165</v>
      </c>
      <c r="AA5" s="4" t="s">
        <v>78</v>
      </c>
      <c r="AB5" s="4" t="s">
        <v>37</v>
      </c>
      <c r="AC5" s="4" t="s">
        <v>79</v>
      </c>
      <c r="AD5" s="4" t="s">
        <v>124</v>
      </c>
      <c r="AE5" s="4" t="s">
        <v>164</v>
      </c>
      <c r="AF5" s="4" t="s">
        <v>49</v>
      </c>
      <c r="AG5" s="5">
        <v>43937</v>
      </c>
      <c r="AH5" s="5">
        <v>44089</v>
      </c>
      <c r="AI5" s="4" t="s">
        <v>166</v>
      </c>
      <c r="AJ5" s="4" t="s">
        <v>167</v>
      </c>
    </row>
    <row r="6" spans="1:36" ht="29.25" customHeight="1" x14ac:dyDescent="0.3">
      <c r="A6" s="8">
        <v>11</v>
      </c>
      <c r="B6" s="2" t="s">
        <v>33</v>
      </c>
      <c r="C6" s="3" t="s">
        <v>34</v>
      </c>
      <c r="D6" s="4" t="s">
        <v>35</v>
      </c>
      <c r="E6" s="3" t="s">
        <v>42</v>
      </c>
      <c r="F6" s="3" t="s">
        <v>43</v>
      </c>
      <c r="G6" s="3" t="s">
        <v>82</v>
      </c>
      <c r="H6" s="3" t="s">
        <v>83</v>
      </c>
      <c r="I6" s="4" t="s">
        <v>84</v>
      </c>
      <c r="J6" s="4" t="s">
        <v>48</v>
      </c>
      <c r="K6" s="12" t="s">
        <v>176</v>
      </c>
      <c r="L6" s="3" t="s">
        <v>85</v>
      </c>
      <c r="M6" s="4" t="s">
        <v>86</v>
      </c>
      <c r="N6" s="4" t="s">
        <v>87</v>
      </c>
      <c r="O6" s="4" t="s">
        <v>88</v>
      </c>
      <c r="P6" s="4" t="s">
        <v>89</v>
      </c>
      <c r="Q6" s="3" t="s">
        <v>44</v>
      </c>
      <c r="R6" s="5">
        <v>43921</v>
      </c>
      <c r="S6" s="5">
        <v>43922</v>
      </c>
      <c r="T6" s="15">
        <v>43951</v>
      </c>
      <c r="U6" s="21">
        <v>165530</v>
      </c>
      <c r="V6" s="6">
        <v>4960</v>
      </c>
      <c r="W6" s="6">
        <v>16550</v>
      </c>
      <c r="X6" s="27">
        <v>170490</v>
      </c>
      <c r="Y6" s="28">
        <f t="shared" si="0"/>
        <v>187040</v>
      </c>
      <c r="Z6" s="17" t="s">
        <v>90</v>
      </c>
      <c r="AA6" s="4" t="s">
        <v>78</v>
      </c>
      <c r="AB6" s="4" t="s">
        <v>37</v>
      </c>
      <c r="AC6" s="4" t="s">
        <v>79</v>
      </c>
      <c r="AD6" s="4" t="s">
        <v>91</v>
      </c>
      <c r="AE6" s="4" t="s">
        <v>89</v>
      </c>
      <c r="AF6" s="4" t="s">
        <v>49</v>
      </c>
      <c r="AG6" s="5">
        <v>43937</v>
      </c>
      <c r="AH6" s="5">
        <v>44089</v>
      </c>
      <c r="AI6" s="4" t="s">
        <v>92</v>
      </c>
      <c r="AJ6" s="4" t="s">
        <v>93</v>
      </c>
    </row>
    <row r="7" spans="1:36" ht="29.25" customHeight="1" x14ac:dyDescent="0.3">
      <c r="A7" s="8">
        <v>12</v>
      </c>
      <c r="B7" s="2" t="s">
        <v>33</v>
      </c>
      <c r="C7" s="3" t="s">
        <v>34</v>
      </c>
      <c r="D7" s="4" t="s">
        <v>35</v>
      </c>
      <c r="E7" s="3" t="s">
        <v>42</v>
      </c>
      <c r="F7" s="3" t="s">
        <v>43</v>
      </c>
      <c r="G7" s="3" t="s">
        <v>112</v>
      </c>
      <c r="H7" s="3" t="s">
        <v>113</v>
      </c>
      <c r="I7" s="4" t="s">
        <v>114</v>
      </c>
      <c r="J7" s="4" t="s">
        <v>48</v>
      </c>
      <c r="K7" s="13" t="s">
        <v>177</v>
      </c>
      <c r="L7" s="3" t="s">
        <v>115</v>
      </c>
      <c r="M7" s="4" t="s">
        <v>116</v>
      </c>
      <c r="N7" s="4" t="s">
        <v>117</v>
      </c>
      <c r="O7" s="4" t="s">
        <v>118</v>
      </c>
      <c r="P7" s="4" t="s">
        <v>119</v>
      </c>
      <c r="Q7" s="3" t="s">
        <v>44</v>
      </c>
      <c r="R7" s="5">
        <v>43921</v>
      </c>
      <c r="S7" s="5">
        <v>43922</v>
      </c>
      <c r="T7" s="15">
        <v>43951</v>
      </c>
      <c r="U7" s="21">
        <v>208730</v>
      </c>
      <c r="V7" s="6">
        <v>6260</v>
      </c>
      <c r="W7" s="6">
        <v>20870</v>
      </c>
      <c r="X7" s="27">
        <v>214990</v>
      </c>
      <c r="Y7" s="28">
        <f t="shared" si="0"/>
        <v>235860</v>
      </c>
      <c r="Z7" s="17" t="s">
        <v>120</v>
      </c>
      <c r="AA7" s="4" t="s">
        <v>78</v>
      </c>
      <c r="AB7" s="4" t="s">
        <v>37</v>
      </c>
      <c r="AC7" s="4" t="s">
        <v>79</v>
      </c>
      <c r="AD7" s="4" t="s">
        <v>121</v>
      </c>
      <c r="AE7" s="4" t="s">
        <v>119</v>
      </c>
      <c r="AF7" s="4" t="s">
        <v>49</v>
      </c>
      <c r="AG7" s="5">
        <v>43937</v>
      </c>
      <c r="AH7" s="5">
        <v>44089</v>
      </c>
      <c r="AI7" s="4" t="s">
        <v>122</v>
      </c>
      <c r="AJ7" s="4" t="s">
        <v>123</v>
      </c>
    </row>
    <row r="8" spans="1:36" ht="29.25" customHeight="1" x14ac:dyDescent="0.3">
      <c r="A8" s="8">
        <v>13</v>
      </c>
      <c r="B8" s="2" t="s">
        <v>33</v>
      </c>
      <c r="C8" s="3" t="s">
        <v>34</v>
      </c>
      <c r="D8" s="4" t="s">
        <v>35</v>
      </c>
      <c r="E8" s="3" t="s">
        <v>42</v>
      </c>
      <c r="F8" s="3" t="s">
        <v>43</v>
      </c>
      <c r="G8" s="3" t="s">
        <v>126</v>
      </c>
      <c r="H8" s="3" t="s">
        <v>127</v>
      </c>
      <c r="I8" s="4" t="s">
        <v>128</v>
      </c>
      <c r="J8" s="4" t="s">
        <v>97</v>
      </c>
      <c r="K8" s="11" t="s">
        <v>178</v>
      </c>
      <c r="L8" s="3" t="s">
        <v>129</v>
      </c>
      <c r="M8" s="4" t="s">
        <v>130</v>
      </c>
      <c r="N8" s="4" t="s">
        <v>131</v>
      </c>
      <c r="O8" s="4" t="s">
        <v>132</v>
      </c>
      <c r="P8" s="4" t="s">
        <v>133</v>
      </c>
      <c r="Q8" s="3" t="s">
        <v>44</v>
      </c>
      <c r="R8" s="5">
        <v>43921</v>
      </c>
      <c r="S8" s="5">
        <v>44013</v>
      </c>
      <c r="T8" s="15">
        <v>44043</v>
      </c>
      <c r="U8" s="21">
        <v>858080</v>
      </c>
      <c r="V8" s="6">
        <v>25740</v>
      </c>
      <c r="W8" s="6">
        <v>85800</v>
      </c>
      <c r="X8" s="27">
        <v>883820</v>
      </c>
      <c r="Y8" s="28">
        <f t="shared" si="0"/>
        <v>969620</v>
      </c>
      <c r="Z8" s="17" t="s">
        <v>134</v>
      </c>
      <c r="AA8" s="4" t="s">
        <v>78</v>
      </c>
      <c r="AB8" s="4" t="s">
        <v>37</v>
      </c>
      <c r="AC8" s="4" t="s">
        <v>79</v>
      </c>
      <c r="AD8" s="4" t="s">
        <v>104</v>
      </c>
      <c r="AE8" s="4" t="s">
        <v>133</v>
      </c>
      <c r="AF8" s="4" t="s">
        <v>32</v>
      </c>
      <c r="AG8" s="5">
        <v>43937</v>
      </c>
      <c r="AH8" s="5">
        <v>44089</v>
      </c>
      <c r="AI8" s="4" t="s">
        <v>135</v>
      </c>
      <c r="AJ8" s="4" t="s">
        <v>32</v>
      </c>
    </row>
    <row r="9" spans="1:36" ht="29.25" customHeight="1" x14ac:dyDescent="0.3">
      <c r="A9" s="8">
        <v>14</v>
      </c>
      <c r="B9" s="2" t="s">
        <v>33</v>
      </c>
      <c r="C9" s="3" t="s">
        <v>38</v>
      </c>
      <c r="D9" s="4" t="s">
        <v>39</v>
      </c>
      <c r="E9" s="3" t="s">
        <v>42</v>
      </c>
      <c r="F9" s="3" t="s">
        <v>43</v>
      </c>
      <c r="G9" s="3" t="s">
        <v>146</v>
      </c>
      <c r="H9" s="3" t="s">
        <v>147</v>
      </c>
      <c r="I9" s="4" t="s">
        <v>148</v>
      </c>
      <c r="J9" s="4" t="s">
        <v>48</v>
      </c>
      <c r="K9" s="13" t="s">
        <v>179</v>
      </c>
      <c r="L9" s="3" t="s">
        <v>149</v>
      </c>
      <c r="M9" s="4" t="s">
        <v>150</v>
      </c>
      <c r="N9" s="4" t="s">
        <v>151</v>
      </c>
      <c r="O9" s="4" t="s">
        <v>152</v>
      </c>
      <c r="P9" s="4" t="s">
        <v>153</v>
      </c>
      <c r="Q9" s="3" t="s">
        <v>44</v>
      </c>
      <c r="R9" s="5">
        <v>43921</v>
      </c>
      <c r="S9" s="5">
        <v>44110</v>
      </c>
      <c r="T9" s="15">
        <v>44135</v>
      </c>
      <c r="U9" s="21">
        <v>1283250</v>
      </c>
      <c r="V9" s="6">
        <v>96210</v>
      </c>
      <c r="W9" s="6">
        <v>128320</v>
      </c>
      <c r="X9" s="27">
        <v>1379460</v>
      </c>
      <c r="Y9" s="28">
        <f t="shared" si="0"/>
        <v>1507780</v>
      </c>
      <c r="Z9" s="17" t="s">
        <v>154</v>
      </c>
      <c r="AA9" s="4" t="s">
        <v>155</v>
      </c>
      <c r="AB9" s="4" t="s">
        <v>37</v>
      </c>
      <c r="AC9" s="4" t="s">
        <v>79</v>
      </c>
      <c r="AD9" s="4" t="s">
        <v>125</v>
      </c>
      <c r="AE9" s="4" t="s">
        <v>153</v>
      </c>
      <c r="AF9" s="4" t="s">
        <v>49</v>
      </c>
      <c r="AG9" s="5">
        <v>43937</v>
      </c>
      <c r="AH9" s="5">
        <v>44089</v>
      </c>
      <c r="AI9" s="4" t="s">
        <v>156</v>
      </c>
      <c r="AJ9" s="4" t="s">
        <v>32</v>
      </c>
    </row>
    <row r="10" spans="1:36" ht="29.25" customHeight="1" x14ac:dyDescent="0.3">
      <c r="A10" s="8">
        <v>16</v>
      </c>
      <c r="B10" s="2" t="s">
        <v>33</v>
      </c>
      <c r="C10" s="3" t="s">
        <v>34</v>
      </c>
      <c r="D10" s="4" t="s">
        <v>35</v>
      </c>
      <c r="E10" s="3" t="s">
        <v>42</v>
      </c>
      <c r="F10" s="3" t="s">
        <v>43</v>
      </c>
      <c r="G10" s="3" t="s">
        <v>107</v>
      </c>
      <c r="H10" s="3" t="s">
        <v>95</v>
      </c>
      <c r="I10" s="4" t="s">
        <v>96</v>
      </c>
      <c r="J10" s="4" t="s">
        <v>97</v>
      </c>
      <c r="K10" s="11" t="s">
        <v>173</v>
      </c>
      <c r="L10" s="3" t="s">
        <v>98</v>
      </c>
      <c r="M10" s="4" t="s">
        <v>99</v>
      </c>
      <c r="N10" s="4" t="s">
        <v>32</v>
      </c>
      <c r="O10" s="4" t="s">
        <v>108</v>
      </c>
      <c r="P10" s="4" t="s">
        <v>109</v>
      </c>
      <c r="Q10" s="3" t="s">
        <v>50</v>
      </c>
      <c r="R10" s="5">
        <v>43921</v>
      </c>
      <c r="S10" s="5">
        <v>43922</v>
      </c>
      <c r="T10" s="15">
        <v>43951</v>
      </c>
      <c r="U10" s="21">
        <v>265880</v>
      </c>
      <c r="V10" s="6">
        <v>10630</v>
      </c>
      <c r="W10" s="6">
        <v>26580</v>
      </c>
      <c r="X10" s="27">
        <v>276510</v>
      </c>
      <c r="Y10" s="28">
        <f t="shared" si="0"/>
        <v>303090</v>
      </c>
      <c r="Z10" s="17" t="s">
        <v>110</v>
      </c>
      <c r="AA10" s="4" t="s">
        <v>78</v>
      </c>
      <c r="AB10" s="4" t="s">
        <v>37</v>
      </c>
      <c r="AC10" s="4" t="s">
        <v>79</v>
      </c>
      <c r="AD10" s="4" t="s">
        <v>111</v>
      </c>
      <c r="AE10" s="4" t="s">
        <v>109</v>
      </c>
      <c r="AF10" s="4" t="s">
        <v>49</v>
      </c>
      <c r="AG10" s="5">
        <v>43937</v>
      </c>
      <c r="AH10" s="5">
        <v>44089</v>
      </c>
      <c r="AI10" s="4" t="s">
        <v>105</v>
      </c>
      <c r="AJ10" s="4" t="s">
        <v>106</v>
      </c>
    </row>
    <row r="11" spans="1:36" ht="29.25" customHeight="1" x14ac:dyDescent="0.3">
      <c r="A11" s="8">
        <v>18</v>
      </c>
      <c r="B11" s="2" t="s">
        <v>33</v>
      </c>
      <c r="C11" s="3" t="s">
        <v>38</v>
      </c>
      <c r="D11" s="4" t="s">
        <v>39</v>
      </c>
      <c r="E11" s="3" t="s">
        <v>42</v>
      </c>
      <c r="F11" s="3" t="s">
        <v>43</v>
      </c>
      <c r="G11" s="3" t="s">
        <v>69</v>
      </c>
      <c r="H11" s="3" t="s">
        <v>70</v>
      </c>
      <c r="I11" s="4" t="s">
        <v>71</v>
      </c>
      <c r="J11" s="4" t="s">
        <v>48</v>
      </c>
      <c r="K11" s="11" t="s">
        <v>174</v>
      </c>
      <c r="L11" s="3" t="s">
        <v>72</v>
      </c>
      <c r="M11" s="4" t="s">
        <v>73</v>
      </c>
      <c r="N11" s="4" t="s">
        <v>74</v>
      </c>
      <c r="O11" s="4" t="s">
        <v>75</v>
      </c>
      <c r="P11" s="4" t="s">
        <v>76</v>
      </c>
      <c r="Q11" s="3" t="s">
        <v>50</v>
      </c>
      <c r="R11" s="5">
        <v>43921</v>
      </c>
      <c r="S11" s="5">
        <v>43922</v>
      </c>
      <c r="T11" s="15">
        <v>43951</v>
      </c>
      <c r="U11" s="21">
        <v>280500</v>
      </c>
      <c r="V11" s="6">
        <v>8410</v>
      </c>
      <c r="W11" s="6">
        <v>28050</v>
      </c>
      <c r="X11" s="27">
        <v>288910</v>
      </c>
      <c r="Y11" s="28">
        <f t="shared" si="0"/>
        <v>316960</v>
      </c>
      <c r="Z11" s="17" t="s">
        <v>77</v>
      </c>
      <c r="AA11" s="4" t="s">
        <v>78</v>
      </c>
      <c r="AB11" s="4" t="s">
        <v>37</v>
      </c>
      <c r="AC11" s="4" t="s">
        <v>79</v>
      </c>
      <c r="AD11" s="4" t="s">
        <v>80</v>
      </c>
      <c r="AE11" s="4" t="s">
        <v>76</v>
      </c>
      <c r="AF11" s="4" t="s">
        <v>49</v>
      </c>
      <c r="AG11" s="5">
        <v>43937</v>
      </c>
      <c r="AH11" s="5">
        <v>44089</v>
      </c>
      <c r="AI11" s="4" t="s">
        <v>32</v>
      </c>
      <c r="AJ11" s="4" t="s">
        <v>81</v>
      </c>
    </row>
    <row r="12" spans="1:36" ht="29.25" customHeight="1" x14ac:dyDescent="0.3">
      <c r="A12" s="8">
        <v>20</v>
      </c>
      <c r="B12" s="2" t="s">
        <v>33</v>
      </c>
      <c r="C12" s="3" t="s">
        <v>34</v>
      </c>
      <c r="D12" s="4" t="s">
        <v>35</v>
      </c>
      <c r="E12" s="3" t="s">
        <v>42</v>
      </c>
      <c r="F12" s="3" t="s">
        <v>43</v>
      </c>
      <c r="G12" s="3" t="s">
        <v>94</v>
      </c>
      <c r="H12" s="3" t="s">
        <v>95</v>
      </c>
      <c r="I12" s="4" t="s">
        <v>96</v>
      </c>
      <c r="J12" s="4" t="s">
        <v>97</v>
      </c>
      <c r="K12" s="11" t="s">
        <v>173</v>
      </c>
      <c r="L12" s="3" t="s">
        <v>98</v>
      </c>
      <c r="M12" s="4" t="s">
        <v>99</v>
      </c>
      <c r="N12" s="4" t="s">
        <v>100</v>
      </c>
      <c r="O12" s="4" t="s">
        <v>101</v>
      </c>
      <c r="P12" s="4" t="s">
        <v>102</v>
      </c>
      <c r="Q12" s="3" t="s">
        <v>50</v>
      </c>
      <c r="R12" s="5">
        <v>43921</v>
      </c>
      <c r="S12" s="5">
        <v>44110</v>
      </c>
      <c r="T12" s="15">
        <v>44135</v>
      </c>
      <c r="U12" s="21">
        <v>1047000</v>
      </c>
      <c r="V12" s="6">
        <v>96840</v>
      </c>
      <c r="W12" s="6">
        <v>104700</v>
      </c>
      <c r="X12" s="27">
        <v>1143840</v>
      </c>
      <c r="Y12" s="28">
        <f t="shared" si="0"/>
        <v>1248540</v>
      </c>
      <c r="Z12" s="17" t="s">
        <v>103</v>
      </c>
      <c r="AA12" s="4" t="s">
        <v>78</v>
      </c>
      <c r="AB12" s="4" t="s">
        <v>37</v>
      </c>
      <c r="AC12" s="4" t="s">
        <v>79</v>
      </c>
      <c r="AD12" s="4" t="s">
        <v>104</v>
      </c>
      <c r="AE12" s="4" t="s">
        <v>102</v>
      </c>
      <c r="AF12" s="4" t="s">
        <v>49</v>
      </c>
      <c r="AG12" s="5">
        <v>43937</v>
      </c>
      <c r="AH12" s="5">
        <v>44089</v>
      </c>
      <c r="AI12" s="4" t="s">
        <v>105</v>
      </c>
      <c r="AJ12" s="4" t="s">
        <v>106</v>
      </c>
    </row>
    <row r="13" spans="1:36" ht="22.5" customHeight="1" thickBot="1" x14ac:dyDescent="0.35">
      <c r="Q13" s="25" t="s">
        <v>175</v>
      </c>
      <c r="U13" s="22">
        <f>SUM(U2:U12)</f>
        <v>8851240</v>
      </c>
      <c r="V13" s="23">
        <f>SUM(V2:V12)</f>
        <v>624510</v>
      </c>
      <c r="W13" s="24">
        <f>SUM(W2:W12)</f>
        <v>429130</v>
      </c>
      <c r="X13" s="23">
        <v>16353900</v>
      </c>
      <c r="Y13" s="29">
        <f>SUM(Y2:Y12)</f>
        <v>9904880</v>
      </c>
    </row>
  </sheetData>
  <autoFilter ref="A1:AJ12">
    <filterColumn colId="0" showButton="0"/>
  </autoFilter>
  <sortState ref="A2:BW12">
    <sortCondition ref="G2:G12"/>
  </sortState>
  <phoneticPr fontId="6" type="noConversion"/>
  <pageMargins left="0.18" right="0.17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체납조회결과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2020-10-16T01:59:19Z</cp:lastPrinted>
  <dcterms:created xsi:type="dcterms:W3CDTF">2020-10-16T01:46:43Z</dcterms:created>
  <dcterms:modified xsi:type="dcterms:W3CDTF">2020-11-13T00:16:23Z</dcterms:modified>
</cp:coreProperties>
</file>