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149252-FAC4-4AC2-923F-E793F7CF38B5}" xr6:coauthVersionLast="36" xr6:coauthVersionMax="36" xr10:uidLastSave="{00000000-0000-0000-0000-000000000000}"/>
  <bookViews>
    <workbookView xWindow="32760" yWindow="32760" windowWidth="28800" windowHeight="11295" tabRatio="757" firstSheet="2" activeTab="7" xr2:uid="{00000000-000D-0000-FFFF-FFFF00000000}"/>
  </bookViews>
  <sheets>
    <sheet name="xxxx" sheetId="1" state="veryHidden" r:id="rId1"/>
    <sheet name="xxxxxx" sheetId="11" state="veryHidden" r:id="rId2"/>
    <sheet name="1 총괄" sheetId="2" r:id="rId3"/>
    <sheet name="인천·경기" sheetId="3" r:id="rId4"/>
    <sheet name="강원" sheetId="13" r:id="rId5"/>
    <sheet name="충북" sheetId="14" r:id="rId6"/>
    <sheet name="충남" sheetId="15" r:id="rId7"/>
    <sheet name="전북" sheetId="16" r:id="rId8"/>
    <sheet name="전남" sheetId="17" r:id="rId9"/>
    <sheet name="경북" sheetId="19" r:id="rId10"/>
    <sheet name="경남" sheetId="20" r:id="rId11"/>
  </sheets>
  <definedNames>
    <definedName name="_xlnm.Print_Area" localSheetId="2">'1 총괄'!$A$1:$Z$76</definedName>
    <definedName name="_xlnm.Print_Area" localSheetId="4">강원!$A$1:$N$43</definedName>
    <definedName name="_xlnm.Print_Area" localSheetId="10">경남!$A$1:$N$43</definedName>
    <definedName name="_xlnm.Print_Area" localSheetId="9">경북!$A$1:$N$43</definedName>
    <definedName name="_xlnm.Print_Area" localSheetId="3">인천·경기!$A$1:$N$43</definedName>
    <definedName name="_xlnm.Print_Area" localSheetId="8">전남!$A$1:$N$43</definedName>
    <definedName name="_xlnm.Print_Area" localSheetId="7">전북!$A$1:$N$43</definedName>
    <definedName name="_xlnm.Print_Area" localSheetId="6">충남!$A$1:$N$43</definedName>
    <definedName name="_xlnm.Print_Area" localSheetId="5">충북!$A$1:$N$43</definedName>
    <definedName name="_xlnm.Print_Titles" localSheetId="3">인천·경기!#REF!</definedName>
  </definedNames>
  <calcPr calcId="191029"/>
</workbook>
</file>

<file path=xl/calcChain.xml><?xml version="1.0" encoding="utf-8"?>
<calcChain xmlns="http://schemas.openxmlformats.org/spreadsheetml/2006/main">
  <c r="G41" i="17" l="1"/>
  <c r="A41" i="17"/>
  <c r="A12" i="3"/>
  <c r="A12" i="14"/>
  <c r="A12" i="16"/>
  <c r="A1" i="3"/>
  <c r="A1" i="13"/>
  <c r="A1" i="17"/>
  <c r="A11" i="20"/>
  <c r="A11" i="19"/>
  <c r="A11" i="17"/>
  <c r="A11" i="15"/>
  <c r="A11" i="14"/>
  <c r="A34" i="20"/>
  <c r="A34" i="19"/>
  <c r="A34" i="17"/>
  <c r="A34" i="16"/>
  <c r="A34" i="15"/>
  <c r="A34" i="14"/>
  <c r="A40" i="15"/>
  <c r="A11" i="13"/>
  <c r="A11" i="16"/>
  <c r="J41" i="17"/>
  <c r="J41" i="13"/>
  <c r="G41" i="13"/>
  <c r="C41" i="13"/>
  <c r="A40" i="20"/>
  <c r="A40" i="19"/>
  <c r="A40" i="17"/>
  <c r="A40" i="16"/>
  <c r="A40" i="14"/>
  <c r="A41" i="20"/>
  <c r="A41" i="19"/>
  <c r="A41" i="16"/>
  <c r="A41" i="15"/>
  <c r="A41" i="14"/>
  <c r="A41" i="13"/>
  <c r="A12" i="15"/>
  <c r="A12" i="17"/>
  <c r="A12" i="13"/>
  <c r="A1" i="15"/>
  <c r="A1" i="14"/>
  <c r="A13" i="3"/>
  <c r="A12" i="20"/>
  <c r="A12" i="19"/>
  <c r="A1" i="16"/>
  <c r="A1" i="20"/>
  <c r="A1" i="19"/>
  <c r="A13" i="20"/>
  <c r="A13" i="14"/>
  <c r="A13" i="15"/>
  <c r="A14" i="3"/>
  <c r="A13" i="13"/>
  <c r="A13" i="17"/>
  <c r="A13" i="19"/>
  <c r="A13" i="16"/>
  <c r="A15" i="3"/>
  <c r="A14" i="14"/>
  <c r="A14" i="13"/>
  <c r="A14" i="16"/>
  <c r="A14" i="17"/>
  <c r="A14" i="19"/>
  <c r="A14" i="20"/>
  <c r="A14" i="15"/>
  <c r="A15" i="14"/>
  <c r="A16" i="14"/>
  <c r="A16" i="3"/>
  <c r="A17" i="3"/>
  <c r="A15" i="16"/>
  <c r="A16" i="16"/>
  <c r="A15" i="15"/>
  <c r="A16" i="15"/>
  <c r="A15" i="17"/>
  <c r="A16" i="17"/>
  <c r="A15" i="19"/>
  <c r="A16" i="19"/>
  <c r="A15" i="13"/>
  <c r="A16" i="13"/>
  <c r="A15" i="20"/>
  <c r="A16" i="20"/>
  <c r="A18" i="3"/>
  <c r="A17" i="13"/>
  <c r="A17" i="19"/>
  <c r="A17" i="16"/>
  <c r="A17" i="14"/>
  <c r="A17" i="17"/>
  <c r="A17" i="15"/>
  <c r="A17" i="20"/>
  <c r="A18" i="15"/>
  <c r="A18" i="19"/>
  <c r="A18" i="17"/>
  <c r="A19" i="3"/>
  <c r="A18" i="14"/>
  <c r="A18" i="20"/>
  <c r="A18" i="13"/>
  <c r="A18" i="16"/>
  <c r="A19" i="13"/>
  <c r="A19" i="15"/>
  <c r="A19" i="14"/>
  <c r="A19" i="19"/>
  <c r="A19" i="16"/>
  <c r="A20" i="3"/>
  <c r="A19" i="17"/>
  <c r="A19" i="20"/>
  <c r="A20" i="13"/>
  <c r="A20" i="15"/>
  <c r="A20" i="14"/>
  <c r="A21" i="3"/>
  <c r="A20" i="16"/>
  <c r="A20" i="17"/>
  <c r="A20" i="20"/>
  <c r="A20" i="19"/>
  <c r="A21" i="16"/>
  <c r="A22" i="16"/>
  <c r="A21" i="15"/>
  <c r="A22" i="15"/>
  <c r="A21" i="20"/>
  <c r="A22" i="20"/>
  <c r="A21" i="13"/>
  <c r="A22" i="13"/>
  <c r="A21" i="17"/>
  <c r="A22" i="17"/>
  <c r="A21" i="19"/>
  <c r="A22" i="19"/>
  <c r="A21" i="14"/>
  <c r="A22" i="14"/>
  <c r="A22" i="3"/>
  <c r="A23" i="3"/>
  <c r="A24" i="3"/>
  <c r="A23" i="15"/>
  <c r="A23" i="19"/>
  <c r="A23" i="14"/>
  <c r="A23" i="20"/>
  <c r="A23" i="17"/>
  <c r="A23" i="13"/>
  <c r="A23" i="16"/>
  <c r="A24" i="17"/>
  <c r="A24" i="16"/>
  <c r="A24" i="15"/>
  <c r="A24" i="19"/>
  <c r="A25" i="3"/>
  <c r="A24" i="20"/>
  <c r="A24" i="13"/>
  <c r="A24" i="14"/>
  <c r="A25" i="15"/>
  <c r="A26" i="3"/>
  <c r="A25" i="16"/>
  <c r="A25" i="14"/>
  <c r="A25" i="19"/>
  <c r="A25" i="17"/>
  <c r="A25" i="13"/>
  <c r="A25" i="20"/>
  <c r="A26" i="16"/>
  <c r="A26" i="13"/>
  <c r="A26" i="17"/>
  <c r="A27" i="3"/>
  <c r="A26" i="20"/>
  <c r="A26" i="14"/>
  <c r="A26" i="15"/>
  <c r="A26" i="19"/>
  <c r="A27" i="13"/>
  <c r="A28" i="13"/>
  <c r="A27" i="17"/>
  <c r="A28" i="17"/>
  <c r="A27" i="16"/>
  <c r="A28" i="16"/>
  <c r="A28" i="3"/>
  <c r="A29" i="3"/>
  <c r="A27" i="20"/>
  <c r="A28" i="20"/>
  <c r="A27" i="14"/>
  <c r="A28" i="14"/>
  <c r="A27" i="19"/>
  <c r="A28" i="19"/>
  <c r="A27" i="15"/>
  <c r="A28" i="15"/>
  <c r="A29" i="16"/>
  <c r="A30" i="3"/>
  <c r="A29" i="20"/>
  <c r="A29" i="15"/>
  <c r="A29" i="13"/>
  <c r="A29" i="17"/>
  <c r="A29" i="19"/>
  <c r="A29" i="14"/>
  <c r="A30" i="15"/>
  <c r="A30" i="20"/>
  <c r="A30" i="13"/>
  <c r="A30" i="17"/>
  <c r="A30" i="16"/>
  <c r="A30" i="19"/>
  <c r="A30" i="14"/>
  <c r="A31" i="3"/>
  <c r="A31" i="19"/>
  <c r="A31" i="20"/>
  <c r="A31" i="17"/>
  <c r="A31" i="16"/>
  <c r="A31" i="14"/>
  <c r="A31" i="15"/>
  <c r="A32" i="3"/>
  <c r="A31" i="13"/>
  <c r="A32" i="20"/>
  <c r="A33" i="3"/>
  <c r="A32" i="19"/>
  <c r="A32" i="14"/>
  <c r="A32" i="17"/>
  <c r="A32" i="15"/>
  <c r="A32" i="13"/>
  <c r="A32" i="16"/>
  <c r="A33" i="15"/>
  <c r="A33" i="14"/>
  <c r="A33" i="17"/>
  <c r="A33" i="20"/>
  <c r="A33" i="16"/>
  <c r="A33" i="19"/>
  <c r="A33" i="13"/>
</calcChain>
</file>

<file path=xl/sharedStrings.xml><?xml version="1.0" encoding="utf-8"?>
<sst xmlns="http://schemas.openxmlformats.org/spreadsheetml/2006/main" count="3632" uniqueCount="900">
  <si>
    <t>반</t>
  </si>
  <si>
    <t>업 체</t>
  </si>
  <si>
    <t>1반</t>
  </si>
  <si>
    <t>대동</t>
  </si>
  <si>
    <t>2반</t>
  </si>
  <si>
    <t>구분</t>
  </si>
  <si>
    <t>기사명</t>
  </si>
  <si>
    <t>차량번호</t>
  </si>
  <si>
    <t>일자</t>
  </si>
  <si>
    <t>▣ 도영업소(일정 문의)</t>
  </si>
  <si>
    <t>업체명</t>
  </si>
  <si>
    <t>주         소</t>
  </si>
  <si>
    <t>전화번호</t>
  </si>
  <si>
    <t>FAX</t>
  </si>
  <si>
    <t xml:space="preserve"> </t>
    <phoneticPr fontId="12" type="noConversion"/>
  </si>
  <si>
    <t>제1반</t>
    <phoneticPr fontId="12" type="noConversion"/>
  </si>
  <si>
    <t>제2반</t>
    <phoneticPr fontId="12" type="noConversion"/>
  </si>
  <si>
    <t>제3반</t>
    <phoneticPr fontId="12" type="noConversion"/>
  </si>
  <si>
    <t>제4반</t>
    <phoneticPr fontId="12" type="noConversion"/>
  </si>
  <si>
    <t>제5반</t>
    <phoneticPr fontId="12" type="noConversion"/>
  </si>
  <si>
    <t>【  전라북도 】</t>
    <phoneticPr fontId="12" type="noConversion"/>
  </si>
  <si>
    <t>화</t>
  </si>
  <si>
    <t>아세아텍</t>
    <phoneticPr fontId="12" type="noConversion"/>
  </si>
  <si>
    <t>LS엠트론</t>
    <phoneticPr fontId="12" type="noConversion"/>
  </si>
  <si>
    <t>나주</t>
  </si>
  <si>
    <t>영암</t>
  </si>
  <si>
    <t>강진</t>
  </si>
  <si>
    <t>해남</t>
  </si>
  <si>
    <t>함평</t>
  </si>
  <si>
    <t>영광</t>
  </si>
  <si>
    <t>장흥</t>
  </si>
  <si>
    <t>문경</t>
  </si>
  <si>
    <t>의성</t>
  </si>
  <si>
    <t>경주</t>
  </si>
  <si>
    <t>포항</t>
  </si>
  <si>
    <t>영천</t>
  </si>
  <si>
    <t>안성</t>
  </si>
  <si>
    <t>화성</t>
  </si>
  <si>
    <t>김제</t>
  </si>
  <si>
    <t>정읍</t>
  </si>
  <si>
    <t>부안</t>
  </si>
  <si>
    <t>남원</t>
  </si>
  <si>
    <t>장수</t>
  </si>
  <si>
    <t>고창</t>
  </si>
  <si>
    <t>파주</t>
  </si>
  <si>
    <t>이천</t>
  </si>
  <si>
    <t>용인</t>
  </si>
  <si>
    <t>평택</t>
  </si>
  <si>
    <t>강화</t>
  </si>
  <si>
    <t>시군</t>
  </si>
  <si>
    <t>읍.면</t>
  </si>
  <si>
    <t>춘천</t>
  </si>
  <si>
    <t>원주</t>
  </si>
  <si>
    <t>강릉</t>
  </si>
  <si>
    <t>철원</t>
  </si>
  <si>
    <t>양구</t>
  </si>
  <si>
    <t>횡성</t>
  </si>
  <si>
    <t>평창</t>
  </si>
  <si>
    <t>홍천</t>
  </si>
  <si>
    <t>고성</t>
  </si>
  <si>
    <t>영월</t>
  </si>
  <si>
    <t>청주</t>
  </si>
  <si>
    <t>충주</t>
  </si>
  <si>
    <t>제천</t>
  </si>
  <si>
    <t>보은</t>
  </si>
  <si>
    <t>괴산</t>
  </si>
  <si>
    <t>진천</t>
  </si>
  <si>
    <t>음성</t>
  </si>
  <si>
    <t>공주</t>
  </si>
  <si>
    <t>천안</t>
  </si>
  <si>
    <t>부여</t>
  </si>
  <si>
    <t>완주</t>
  </si>
  <si>
    <t>임실</t>
  </si>
  <si>
    <t>익산</t>
  </si>
  <si>
    <t>보성</t>
  </si>
  <si>
    <t>상주</t>
  </si>
  <si>
    <t>구미</t>
  </si>
  <si>
    <t>예천</t>
  </si>
  <si>
    <t>성주</t>
  </si>
  <si>
    <t>하동</t>
  </si>
  <si>
    <t>합천</t>
  </si>
  <si>
    <t>의령</t>
  </si>
  <si>
    <t>함안</t>
  </si>
  <si>
    <t>거창</t>
  </si>
  <si>
    <t>산청</t>
  </si>
  <si>
    <t>창녕</t>
  </si>
  <si>
    <t>밀양</t>
  </si>
  <si>
    <t>사천</t>
  </si>
  <si>
    <t>진주</t>
  </si>
  <si>
    <t xml:space="preserve"> </t>
    <phoneticPr fontId="12" type="noConversion"/>
  </si>
  <si>
    <t>경</t>
    <phoneticPr fontId="12" type="noConversion"/>
  </si>
  <si>
    <t>3반</t>
    <phoneticPr fontId="12" type="noConversion"/>
  </si>
  <si>
    <t>기</t>
    <phoneticPr fontId="12" type="noConversion"/>
  </si>
  <si>
    <t>4반</t>
    <phoneticPr fontId="12" type="noConversion"/>
  </si>
  <si>
    <t>아세아</t>
    <phoneticPr fontId="12" type="noConversion"/>
  </si>
  <si>
    <t>5반</t>
    <phoneticPr fontId="12" type="noConversion"/>
  </si>
  <si>
    <t>LS</t>
    <phoneticPr fontId="12" type="noConversion"/>
  </si>
  <si>
    <t>강</t>
    <phoneticPr fontId="12" type="noConversion"/>
  </si>
  <si>
    <t>원</t>
    <phoneticPr fontId="12" type="noConversion"/>
  </si>
  <si>
    <t>충</t>
    <phoneticPr fontId="12" type="noConversion"/>
  </si>
  <si>
    <t>북</t>
    <phoneticPr fontId="12" type="noConversion"/>
  </si>
  <si>
    <t>남</t>
    <phoneticPr fontId="12" type="noConversion"/>
  </si>
  <si>
    <t>전</t>
    <phoneticPr fontId="12" type="noConversion"/>
  </si>
  <si>
    <t>지</t>
    <phoneticPr fontId="12" type="noConversion"/>
  </si>
  <si>
    <t>역</t>
    <phoneticPr fontId="12" type="noConversion"/>
  </si>
  <si>
    <t>수</t>
  </si>
  <si>
    <t>목</t>
  </si>
  <si>
    <t>금</t>
  </si>
  <si>
    <t>토</t>
  </si>
  <si>
    <t>세종</t>
  </si>
  <si>
    <t>신흥기업</t>
    <phoneticPr fontId="12" type="noConversion"/>
  </si>
  <si>
    <t>제6반</t>
    <phoneticPr fontId="12" type="noConversion"/>
  </si>
  <si>
    <t>한성T&amp;I</t>
    <phoneticPr fontId="12" type="noConversion"/>
  </si>
  <si>
    <t>김포</t>
  </si>
  <si>
    <t>연천</t>
  </si>
  <si>
    <t>양양</t>
  </si>
  <si>
    <t>논산</t>
  </si>
  <si>
    <t>금산</t>
  </si>
  <si>
    <t>무안</t>
  </si>
  <si>
    <t>신흥</t>
    <phoneticPr fontId="12" type="noConversion"/>
  </si>
  <si>
    <t>한성</t>
    <phoneticPr fontId="12" type="noConversion"/>
  </si>
  <si>
    <t>6반</t>
    <phoneticPr fontId="12" type="noConversion"/>
  </si>
  <si>
    <t>시군</t>
    <phoneticPr fontId="12" type="noConversion"/>
  </si>
  <si>
    <t>함양</t>
  </si>
  <si>
    <t>농림축산식품부·한국농기계공업협동조합</t>
    <phoneticPr fontId="12" type="noConversion"/>
  </si>
  <si>
    <t>보령</t>
  </si>
  <si>
    <t>당진</t>
  </si>
  <si>
    <t>군산</t>
  </si>
  <si>
    <t>김천</t>
  </si>
  <si>
    <t>울진</t>
  </si>
  <si>
    <t>남면</t>
  </si>
  <si>
    <t>영덕</t>
  </si>
  <si>
    <t>거창읍</t>
  </si>
  <si>
    <t>시군</t>
    <phoneticPr fontId="12" type="noConversion"/>
  </si>
  <si>
    <t>읍.면</t>
    <phoneticPr fontId="12" type="noConversion"/>
  </si>
  <si>
    <t>LS엠트론(주)</t>
    <phoneticPr fontId="12" type="noConversion"/>
  </si>
  <si>
    <t>철원</t>
    <phoneticPr fontId="12" type="noConversion"/>
  </si>
  <si>
    <t>원주</t>
    <phoneticPr fontId="12" type="noConversion"/>
  </si>
  <si>
    <t>인제</t>
  </si>
  <si>
    <t>청송</t>
  </si>
  <si>
    <t>옥천</t>
  </si>
  <si>
    <t>영동</t>
  </si>
  <si>
    <t>아산</t>
  </si>
  <si>
    <t>예산</t>
  </si>
  <si>
    <t>군위</t>
  </si>
  <si>
    <t>고흥</t>
  </si>
  <si>
    <t>장성</t>
  </si>
  <si>
    <t>포천</t>
  </si>
  <si>
    <t>곡성</t>
  </si>
  <si>
    <t>서산</t>
  </si>
  <si>
    <t>서천</t>
  </si>
  <si>
    <t>안동</t>
  </si>
  <si>
    <t>영주</t>
  </si>
  <si>
    <t>진도</t>
  </si>
  <si>
    <t>태안</t>
  </si>
  <si>
    <t>홍성</t>
  </si>
  <si>
    <t>전북</t>
    <phoneticPr fontId="12" type="noConversion"/>
  </si>
  <si>
    <t>휴대폰</t>
    <phoneticPr fontId="12" type="noConversion"/>
  </si>
  <si>
    <t>시군</t>
    <phoneticPr fontId="12" type="noConversion"/>
  </si>
  <si>
    <t>읍.면</t>
    <phoneticPr fontId="12" type="noConversion"/>
  </si>
  <si>
    <t>월</t>
    <phoneticPr fontId="12" type="noConversion"/>
  </si>
  <si>
    <t>전 화</t>
    <phoneticPr fontId="12" type="noConversion"/>
  </si>
  <si>
    <t>FAX</t>
    <phoneticPr fontId="12" type="noConversion"/>
  </si>
  <si>
    <t>아세아텍</t>
    <phoneticPr fontId="12" type="noConversion"/>
  </si>
  <si>
    <t>LS엠트론</t>
    <phoneticPr fontId="12" type="noConversion"/>
  </si>
  <si>
    <t>【  강  원  도 】</t>
    <phoneticPr fontId="12" type="noConversion"/>
  </si>
  <si>
    <t>아세아텍</t>
    <phoneticPr fontId="12" type="noConversion"/>
  </si>
  <si>
    <t>한성T&amp;I</t>
    <phoneticPr fontId="12" type="noConversion"/>
  </si>
  <si>
    <t>제1반</t>
    <phoneticPr fontId="12" type="noConversion"/>
  </si>
  <si>
    <t>제3반</t>
    <phoneticPr fontId="12" type="noConversion"/>
  </si>
  <si>
    <t>제4반</t>
    <phoneticPr fontId="12" type="noConversion"/>
  </si>
  <si>
    <t>제5반</t>
    <phoneticPr fontId="12" type="noConversion"/>
  </si>
  <si>
    <t>휴대폰</t>
    <phoneticPr fontId="12" type="noConversion"/>
  </si>
  <si>
    <t>033-812-2370</t>
    <phoneticPr fontId="12" type="noConversion"/>
  </si>
  <si>
    <t>【  충청북도 】</t>
    <phoneticPr fontId="12" type="noConversion"/>
  </si>
  <si>
    <t>시군</t>
    <phoneticPr fontId="12" type="noConversion"/>
  </si>
  <si>
    <t>읍.면</t>
    <phoneticPr fontId="12" type="noConversion"/>
  </si>
  <si>
    <t>충북 청주시 청원구 오창읍 빛화산길 71-4</t>
    <phoneticPr fontId="12" type="noConversion"/>
  </si>
  <si>
    <t>043-534-0315</t>
    <phoneticPr fontId="12" type="noConversion"/>
  </si>
  <si>
    <t>043-716-1133</t>
    <phoneticPr fontId="12" type="noConversion"/>
  </si>
  <si>
    <t>전화번호</t>
    <phoneticPr fontId="12" type="noConversion"/>
  </si>
  <si>
    <t xml:space="preserve"> </t>
    <phoneticPr fontId="12" type="noConversion"/>
  </si>
  <si>
    <t>063-722-3366</t>
    <phoneticPr fontId="12" type="noConversion"/>
  </si>
  <si>
    <t xml:space="preserve"> </t>
    <phoneticPr fontId="12" type="noConversion"/>
  </si>
  <si>
    <t>055-286-4392</t>
    <phoneticPr fontId="12" type="noConversion"/>
  </si>
  <si>
    <t>055-800-8212</t>
    <phoneticPr fontId="12" type="noConversion"/>
  </si>
  <si>
    <t>(주)아세아텍</t>
    <phoneticPr fontId="12" type="noConversion"/>
  </si>
  <si>
    <t>경기도 용인시 처인구 원삼면 두창로 215-12</t>
    <phoneticPr fontId="12" type="noConversion"/>
  </si>
  <si>
    <t>경기 이천시 마장면 덕이로 180-80</t>
    <phoneticPr fontId="12" type="noConversion"/>
  </si>
  <si>
    <t>031-8011-2100</t>
    <phoneticPr fontId="12" type="noConversion"/>
  </si>
  <si>
    <t>대덕면</t>
  </si>
  <si>
    <t>강원 춘천시 삭주로 145번길 73</t>
    <phoneticPr fontId="12" type="noConversion"/>
  </si>
  <si>
    <t>강원도 원주시 소초면 장수1로 6</t>
    <phoneticPr fontId="12" type="noConversion"/>
  </si>
  <si>
    <t>충남 공주시 반포면 반포초교길 92</t>
    <phoneticPr fontId="12" type="noConversion"/>
  </si>
  <si>
    <t xml:space="preserve">충남 예산군 오가면 충서로 387-11 </t>
    <phoneticPr fontId="12" type="noConversion"/>
  </si>
  <si>
    <t>전북 전주시 덕진구 신복로 132</t>
    <phoneticPr fontId="12" type="noConversion"/>
  </si>
  <si>
    <t>경북 군위군 군위읍 군청로 82</t>
    <phoneticPr fontId="12" type="noConversion"/>
  </si>
  <si>
    <t>대구시 달성군 유가면 비슬로 96길11</t>
    <phoneticPr fontId="12" type="noConversion"/>
  </si>
  <si>
    <t>마성면</t>
  </si>
  <si>
    <t>경남 창녕군 창녕읍 창녕공단길 39</t>
    <phoneticPr fontId="12" type="noConversion"/>
  </si>
  <si>
    <t>울산</t>
  </si>
  <si>
    <t>경기</t>
    <phoneticPr fontId="12" type="noConversion"/>
  </si>
  <si>
    <t>041-538-8758</t>
    <phoneticPr fontId="12" type="noConversion"/>
  </si>
  <si>
    <t>(주)한성T&amp;I</t>
    <phoneticPr fontId="12" type="noConversion"/>
  </si>
  <si>
    <t xml:space="preserve"> 031-641-7510</t>
  </si>
  <si>
    <t>042-825-3090</t>
  </si>
  <si>
    <t>061-820-8001</t>
  </si>
  <si>
    <t>▣ 도영업소(일정 문의)</t>
    <phoneticPr fontId="12" type="noConversion"/>
  </si>
  <si>
    <t>강진읍</t>
  </si>
  <si>
    <t>고성읍</t>
  </si>
  <si>
    <t>월</t>
  </si>
  <si>
    <t>~</t>
  </si>
  <si>
    <t>~</t>
    <phoneticPr fontId="12" type="noConversion"/>
  </si>
  <si>
    <t>교동면</t>
  </si>
  <si>
    <t>성환읍</t>
  </si>
  <si>
    <t>충남 아산시 둔포면 아산밸리로 337</t>
    <phoneticPr fontId="12" type="noConversion"/>
  </si>
  <si>
    <t>한성T&amp;I(C/S팀)</t>
    <phoneticPr fontId="12" type="noConversion"/>
  </si>
  <si>
    <t>한성T&amp;I(C/S팀)</t>
    <phoneticPr fontId="12" type="noConversion"/>
  </si>
  <si>
    <t>충남 아산시 둔포면 아산밸리로 337</t>
    <phoneticPr fontId="12" type="noConversion"/>
  </si>
  <si>
    <t>041-538-8758</t>
    <phoneticPr fontId="12" type="noConversion"/>
  </si>
  <si>
    <t>원삼면</t>
  </si>
  <si>
    <t>고창읍</t>
  </si>
  <si>
    <t>문산읍</t>
  </si>
  <si>
    <t>양주</t>
  </si>
  <si>
    <t>동송읍</t>
  </si>
  <si>
    <t>계남면</t>
  </si>
  <si>
    <t>충북</t>
  </si>
  <si>
    <t>충북</t>
    <phoneticPr fontId="12" type="noConversion"/>
  </si>
  <si>
    <t>경북</t>
  </si>
  <si>
    <t>경북</t>
    <phoneticPr fontId="12" type="noConversion"/>
  </si>
  <si>
    <t>충남</t>
  </si>
  <si>
    <t>경남</t>
  </si>
  <si>
    <t>강원</t>
  </si>
  <si>
    <t>전남</t>
  </si>
  <si>
    <t>경기</t>
  </si>
  <si>
    <t>전북</t>
  </si>
  <si>
    <t>신흥기업(주)</t>
    <phoneticPr fontId="12" type="noConversion"/>
  </si>
  <si>
    <t>061-820-8215</t>
    <phoneticPr fontId="12" type="noConversion"/>
  </si>
  <si>
    <t>가야읍</t>
  </si>
  <si>
    <t>※ 세부일정은 농기계조합 홈페이지(www.kamico.or.kr 공지사항) 참조</t>
    <phoneticPr fontId="12" type="noConversion"/>
  </si>
  <si>
    <t>양산</t>
  </si>
  <si>
    <t>송월동</t>
  </si>
  <si>
    <t>양평</t>
  </si>
  <si>
    <t>현남면</t>
  </si>
  <si>
    <t>사북면</t>
  </si>
  <si>
    <t>양구읍</t>
  </si>
  <si>
    <t>TYM</t>
  </si>
  <si>
    <t>백운면</t>
  </si>
  <si>
    <t>금왕읍</t>
  </si>
  <si>
    <t>낭성면</t>
  </si>
  <si>
    <t>덕산면</t>
  </si>
  <si>
    <t>이월면</t>
  </si>
  <si>
    <t>전주</t>
  </si>
  <si>
    <t>무장면</t>
  </si>
  <si>
    <t>북구</t>
  </si>
  <si>
    <t>오산면</t>
  </si>
  <si>
    <t>담양</t>
  </si>
  <si>
    <t>여수</t>
  </si>
  <si>
    <t>군서면</t>
  </si>
  <si>
    <t>영양</t>
  </si>
  <si>
    <t>남포면</t>
  </si>
  <si>
    <t>전주</t>
    <phoneticPr fontId="12" type="noConversion"/>
  </si>
  <si>
    <t>덕진구</t>
  </si>
  <si>
    <t xml:space="preserve">고창 </t>
  </si>
  <si>
    <t>임실읍</t>
  </si>
  <si>
    <t>85우9613</t>
  </si>
  <si>
    <t>성주읍</t>
  </si>
  <si>
    <t>사천</t>
    <phoneticPr fontId="12" type="noConversion"/>
  </si>
  <si>
    <t>합천</t>
    <phoneticPr fontId="12" type="noConversion"/>
  </si>
  <si>
    <t>의령</t>
    <phoneticPr fontId="12" type="noConversion"/>
  </si>
  <si>
    <t>창녕</t>
    <phoneticPr fontId="12" type="noConversion"/>
  </si>
  <si>
    <t>하동</t>
    <phoneticPr fontId="12" type="noConversion"/>
  </si>
  <si>
    <t>보은</t>
    <phoneticPr fontId="12" type="noConversion"/>
  </si>
  <si>
    <t>충주</t>
    <phoneticPr fontId="12" type="noConversion"/>
  </si>
  <si>
    <t>경기도 이천시 마장면 이장로 409</t>
  </si>
  <si>
    <t>횡성</t>
    <phoneticPr fontId="12" type="noConversion"/>
  </si>
  <si>
    <t>홍천</t>
    <phoneticPr fontId="12" type="noConversion"/>
  </si>
  <si>
    <t>강릉</t>
    <phoneticPr fontId="12" type="noConversion"/>
  </si>
  <si>
    <t>양양</t>
    <phoneticPr fontId="12" type="noConversion"/>
  </si>
  <si>
    <t>동량면</t>
    <phoneticPr fontId="12" type="noConversion"/>
  </si>
  <si>
    <t>충북 청주시 청원구 2순환로 410번길 2</t>
  </si>
  <si>
    <t>함평</t>
    <phoneticPr fontId="12" type="noConversion"/>
  </si>
  <si>
    <t>장흥</t>
    <phoneticPr fontId="12" type="noConversion"/>
  </si>
  <si>
    <t>함양읍</t>
  </si>
  <si>
    <t xml:space="preserve"> 정선영
 윤현기</t>
  </si>
  <si>
    <t xml:space="preserve">82주0328 </t>
  </si>
  <si>
    <t>고덕면</t>
  </si>
  <si>
    <t>85서3847</t>
  </si>
  <si>
    <t xml:space="preserve">82주0334 </t>
  </si>
  <si>
    <t>경북 구미시 장천면 상장리 560-1번지</t>
  </si>
  <si>
    <t>김대환
송건엽</t>
    <phoneticPr fontId="12" type="noConversion"/>
  </si>
  <si>
    <t>용인</t>
    <phoneticPr fontId="12" type="noConversion"/>
  </si>
  <si>
    <t>춘천</t>
    <phoneticPr fontId="12" type="noConversion"/>
  </si>
  <si>
    <t>괴산</t>
    <phoneticPr fontId="12" type="noConversion"/>
  </si>
  <si>
    <t>청주</t>
    <phoneticPr fontId="12" type="noConversion"/>
  </si>
  <si>
    <t>아산</t>
    <phoneticPr fontId="12" type="noConversion"/>
  </si>
  <si>
    <t>무안</t>
    <phoneticPr fontId="12" type="noConversion"/>
  </si>
  <si>
    <t>고성</t>
    <phoneticPr fontId="12" type="noConversion"/>
  </si>
  <si>
    <t>강원 횡성군 우천면 한우로 1297</t>
  </si>
  <si>
    <t>보성</t>
    <phoneticPr fontId="12" type="noConversion"/>
  </si>
  <si>
    <t>나주</t>
    <phoneticPr fontId="12" type="noConversion"/>
  </si>
  <si>
    <t>곡성</t>
    <phoneticPr fontId="12" type="noConversion"/>
  </si>
  <si>
    <t>여주</t>
  </si>
  <si>
    <t>군위</t>
    <phoneticPr fontId="12" type="noConversion"/>
  </si>
  <si>
    <t>군산</t>
    <phoneticPr fontId="12" type="noConversion"/>
  </si>
  <si>
    <t>경주</t>
    <phoneticPr fontId="12" type="noConversion"/>
  </si>
  <si>
    <t>합덕</t>
  </si>
  <si>
    <t>도암</t>
  </si>
  <si>
    <t>음성</t>
    <phoneticPr fontId="12" type="noConversion"/>
  </si>
  <si>
    <t>(주)대동</t>
    <phoneticPr fontId="12" type="noConversion"/>
  </si>
  <si>
    <t>(주)TYM</t>
    <phoneticPr fontId="12" type="noConversion"/>
  </si>
  <si>
    <t>영월읍</t>
  </si>
  <si>
    <t>청양</t>
  </si>
  <si>
    <t>봉화</t>
  </si>
  <si>
    <t>1588-2172</t>
    <phoneticPr fontId="12" type="noConversion"/>
  </si>
  <si>
    <t>▣ 도영업소(일정 문의) : 대동,TYM,아세아,LS → 콤바인 등, 신흥 → 건조기, 한성 → SS기, 광역방제기</t>
    <phoneticPr fontId="12" type="noConversion"/>
  </si>
  <si>
    <t>대동</t>
    <phoneticPr fontId="12" type="noConversion"/>
  </si>
  <si>
    <t>연락처</t>
    <phoneticPr fontId="12" type="noConversion"/>
  </si>
  <si>
    <t>08러2912</t>
  </si>
  <si>
    <t>산서면</t>
  </si>
  <si>
    <t>062-955-6555</t>
    <phoneticPr fontId="12" type="noConversion"/>
  </si>
  <si>
    <t>041-857-3385</t>
    <phoneticPr fontId="12" type="noConversion"/>
  </si>
  <si>
    <t>033-254-6688</t>
    <phoneticPr fontId="12" type="noConversion"/>
  </si>
  <si>
    <t>054-475-1645</t>
    <phoneticPr fontId="12" type="noConversion"/>
  </si>
  <si>
    <t>TYM</t>
    <phoneticPr fontId="12" type="noConversion"/>
  </si>
  <si>
    <t>삼척</t>
  </si>
  <si>
    <t>근덕면</t>
  </si>
  <si>
    <t>강용구
김영재</t>
  </si>
  <si>
    <t>최재호
박관호</t>
  </si>
  <si>
    <t>남이면</t>
  </si>
  <si>
    <t>홍기상</t>
  </si>
  <si>
    <t>010-4444-5597</t>
  </si>
  <si>
    <t>순천</t>
  </si>
  <si>
    <t>차영재</t>
  </si>
  <si>
    <t>010-5718-2204</t>
  </si>
  <si>
    <r>
      <t>본사 C</t>
    </r>
    <r>
      <rPr>
        <sz val="10"/>
        <color indexed="8"/>
        <rFont val="맑은 고딕"/>
        <family val="3"/>
        <charset val="129"/>
      </rPr>
      <t>·</t>
    </r>
    <r>
      <rPr>
        <sz val="10"/>
        <color indexed="8"/>
        <rFont val="굴림체"/>
        <family val="3"/>
        <charset val="129"/>
      </rPr>
      <t>S팀 충괄// 041-538-8758</t>
    </r>
    <phoneticPr fontId="12" type="noConversion"/>
  </si>
  <si>
    <t>이은규</t>
  </si>
  <si>
    <t>805거9489</t>
  </si>
  <si>
    <t>010-5209-9838</t>
  </si>
  <si>
    <t>신창면</t>
  </si>
  <si>
    <t>김은우</t>
  </si>
  <si>
    <t>010-8660-6587</t>
  </si>
  <si>
    <t>805거9498</t>
  </si>
  <si>
    <t>곡성읍</t>
  </si>
  <si>
    <t>의령읍</t>
  </si>
  <si>
    <t>산청읍</t>
  </si>
  <si>
    <t>원곡면</t>
  </si>
  <si>
    <t>양지면</t>
  </si>
  <si>
    <t>북면</t>
  </si>
  <si>
    <t>토성면</t>
  </si>
  <si>
    <t>주천면</t>
  </si>
  <si>
    <t>동해</t>
  </si>
  <si>
    <t>망상동</t>
  </si>
  <si>
    <t>강원 철원군 동송읍 북원로 1419-7</t>
    <phoneticPr fontId="12" type="noConversion"/>
  </si>
  <si>
    <t>033-456-0788</t>
    <phoneticPr fontId="12" type="noConversion"/>
  </si>
  <si>
    <t>초평면</t>
  </si>
  <si>
    <t>대소면</t>
  </si>
  <si>
    <t>정안면</t>
  </si>
  <si>
    <t>부석면</t>
  </si>
  <si>
    <t>대야면</t>
  </si>
  <si>
    <t>부남면</t>
  </si>
  <si>
    <t>삼계면</t>
  </si>
  <si>
    <t>063-643-0789</t>
    <phoneticPr fontId="12" type="noConversion"/>
  </si>
  <si>
    <t>서면</t>
  </si>
  <si>
    <t>033-262-3555</t>
    <phoneticPr fontId="12" type="noConversion"/>
  </si>
  <si>
    <t>128허8759</t>
  </si>
  <si>
    <t>88더 1056</t>
  </si>
  <si>
    <t>정민호
정승문</t>
    <phoneticPr fontId="12" type="noConversion"/>
  </si>
  <si>
    <t>010-7445-5514
010-4049-8430</t>
    <phoneticPr fontId="12" type="noConversion"/>
  </si>
  <si>
    <t>85서 3884</t>
  </si>
  <si>
    <t>서현원
배종훈</t>
    <phoneticPr fontId="12" type="noConversion"/>
  </si>
  <si>
    <t>81두0742</t>
  </si>
  <si>
    <t>김대현</t>
  </si>
  <si>
    <t>81부5068</t>
  </si>
  <si>
    <t>낙안</t>
  </si>
  <si>
    <t>별량</t>
  </si>
  <si>
    <t>순천시</t>
  </si>
  <si>
    <t>벌교</t>
  </si>
  <si>
    <t>노안</t>
  </si>
  <si>
    <t>금천</t>
  </si>
  <si>
    <t>봉황</t>
  </si>
  <si>
    <t>세지</t>
  </si>
  <si>
    <t>다시</t>
  </si>
  <si>
    <t>해제</t>
  </si>
  <si>
    <t>현경</t>
  </si>
  <si>
    <t>삼향</t>
  </si>
  <si>
    <t>1588-2172</t>
  </si>
  <si>
    <t>경남 함안군 가야읍 삼봉로 550</t>
    <phoneticPr fontId="12" type="noConversion"/>
  </si>
  <si>
    <t>광주 광산구 하남산단 8번로 53-1</t>
    <phoneticPr fontId="12" type="noConversion"/>
  </si>
  <si>
    <t>061-955-6555</t>
    <phoneticPr fontId="12" type="noConversion"/>
  </si>
  <si>
    <t>홍천읍</t>
  </si>
  <si>
    <t>북방면</t>
  </si>
  <si>
    <t>세지면</t>
  </si>
  <si>
    <t>신암면</t>
  </si>
  <si>
    <t>삼승면</t>
  </si>
  <si>
    <t>전곡읍</t>
  </si>
  <si>
    <t>모가면</t>
  </si>
  <si>
    <t>갈말읍</t>
  </si>
  <si>
    <t>옥천읍</t>
  </si>
  <si>
    <t>동량면</t>
  </si>
  <si>
    <t>괴산읍</t>
  </si>
  <si>
    <t>갈산면</t>
  </si>
  <si>
    <t>염치읍</t>
  </si>
  <si>
    <t>개정면</t>
  </si>
  <si>
    <t>부안읍</t>
  </si>
  <si>
    <t>공덕면</t>
  </si>
  <si>
    <t>장흥읍</t>
  </si>
  <si>
    <t>평해읍</t>
  </si>
  <si>
    <t>김천</t>
    <phoneticPr fontId="12" type="noConversion"/>
  </si>
  <si>
    <t>포항</t>
    <phoneticPr fontId="12" type="noConversion"/>
  </si>
  <si>
    <t>진성면</t>
  </si>
  <si>
    <t>043-544-0908</t>
  </si>
  <si>
    <t xml:space="preserve">041-581-6810
041-332-9856 </t>
  </si>
  <si>
    <t xml:space="preserve">061-332-8890
061-337-5792 </t>
  </si>
  <si>
    <t>054-572-6583
054-231-3362</t>
  </si>
  <si>
    <t>033-434-2063</t>
    <phoneticPr fontId="12" type="noConversion"/>
  </si>
  <si>
    <t>063-212-8612</t>
    <phoneticPr fontId="12" type="noConversion"/>
  </si>
  <si>
    <t>031-651-6462</t>
    <phoneticPr fontId="12" type="noConversion"/>
  </si>
  <si>
    <t xml:space="preserve">83우5373 </t>
    <phoneticPr fontId="12" type="noConversion"/>
  </si>
  <si>
    <t>서병수
안상현(홍천)</t>
    <phoneticPr fontId="12" type="noConversion"/>
  </si>
  <si>
    <t>83우5373</t>
  </si>
  <si>
    <t>서석
윤민석(보은)</t>
    <phoneticPr fontId="12" type="noConversion"/>
  </si>
  <si>
    <t>94조0882</t>
  </si>
  <si>
    <t>서석
조선연(천안)
이명재(예산)</t>
    <phoneticPr fontId="12" type="noConversion"/>
  </si>
  <si>
    <t>서석
김영윤(전주)</t>
    <phoneticPr fontId="12" type="noConversion"/>
  </si>
  <si>
    <t>강차원
강윤택(나주)
홍상호(영암)</t>
    <phoneticPr fontId="12" type="noConversion"/>
  </si>
  <si>
    <t>83우5306</t>
  </si>
  <si>
    <t>서병수
이창한(문경)
백한선(포항)</t>
    <phoneticPr fontId="12" type="noConversion"/>
  </si>
  <si>
    <t>강차원
엄윤수(거창)</t>
    <phoneticPr fontId="12" type="noConversion"/>
  </si>
  <si>
    <t>서병수
이재영(평택)</t>
    <phoneticPr fontId="12" type="noConversion"/>
  </si>
  <si>
    <t>055-945-0755</t>
  </si>
  <si>
    <t>진귀동
박해성</t>
    <phoneticPr fontId="12" type="noConversion"/>
  </si>
  <si>
    <t>010-5811-7036
010-5391-8480</t>
    <phoneticPr fontId="12" type="noConversion"/>
  </si>
  <si>
    <t>'24 가을철 전국 농업기계 순회수리봉사 일정표</t>
    <phoneticPr fontId="12" type="noConversion"/>
  </si>
  <si>
    <t>경기도 안성시 대덕면 무능로 169-3</t>
    <phoneticPr fontId="12" type="noConversion"/>
  </si>
  <si>
    <t>031-675-9830</t>
    <phoneticPr fontId="12" type="noConversion"/>
  </si>
  <si>
    <t>한상원
이얼</t>
    <phoneticPr fontId="12" type="noConversion"/>
  </si>
  <si>
    <t xml:space="preserve">박우진
최종원 </t>
    <phoneticPr fontId="12" type="noConversion"/>
  </si>
  <si>
    <t>김회식
송종운</t>
    <phoneticPr fontId="12" type="noConversion"/>
  </si>
  <si>
    <t>무장면(농)</t>
  </si>
  <si>
    <t>고부면(농)</t>
  </si>
  <si>
    <t>대성면(농)</t>
  </si>
  <si>
    <t>봉동면(농)</t>
  </si>
  <si>
    <t>56다4342</t>
    <phoneticPr fontId="12" type="noConversion"/>
  </si>
  <si>
    <t>남양면(농)</t>
  </si>
  <si>
    <t>득량면</t>
  </si>
  <si>
    <t>남평면(농)</t>
  </si>
  <si>
    <t>돌산읍(농)</t>
  </si>
  <si>
    <t>황희용
안윤민</t>
    <phoneticPr fontId="12" type="noConversion"/>
  </si>
  <si>
    <t>81부0824</t>
    <phoneticPr fontId="12" type="noConversion"/>
  </si>
  <si>
    <t>외동(농)</t>
  </si>
  <si>
    <t>다인(농)</t>
  </si>
  <si>
    <t>함영길</t>
    <phoneticPr fontId="12" type="noConversion"/>
  </si>
  <si>
    <t>988서5835</t>
    <phoneticPr fontId="12" type="noConversion"/>
  </si>
  <si>
    <t>031-525-5211</t>
    <phoneticPr fontId="12" type="noConversion"/>
  </si>
  <si>
    <t>이연웅
오정민</t>
    <phoneticPr fontId="12" type="noConversion"/>
  </si>
  <si>
    <t>192호6775</t>
    <phoneticPr fontId="12" type="noConversion"/>
  </si>
  <si>
    <t>010-2911-2962
010-3192-8863</t>
    <phoneticPr fontId="12" type="noConversion"/>
  </si>
  <si>
    <t>033- 811-1032</t>
    <phoneticPr fontId="12" type="noConversion"/>
  </si>
  <si>
    <t xml:space="preserve"> 여국현
이문학</t>
    <phoneticPr fontId="12" type="noConversion"/>
  </si>
  <si>
    <t>010-6421-2650
010-4393-3272</t>
    <phoneticPr fontId="12" type="noConversion"/>
  </si>
  <si>
    <t>진천읍(대)</t>
  </si>
  <si>
    <t>043-213-0318</t>
    <phoneticPr fontId="12" type="noConversion"/>
  </si>
  <si>
    <t>김원호
김민수</t>
    <phoneticPr fontId="12" type="noConversion"/>
  </si>
  <si>
    <t>988서5834</t>
    <phoneticPr fontId="12" type="noConversion"/>
  </si>
  <si>
    <t>010-7513-7542
010-8252-6338</t>
    <phoneticPr fontId="12" type="noConversion"/>
  </si>
  <si>
    <t>충남 예산군 충서로 552-84</t>
    <phoneticPr fontId="12" type="noConversion"/>
  </si>
  <si>
    <t>041-400-7673</t>
    <phoneticPr fontId="12" type="noConversion"/>
  </si>
  <si>
    <t>041-411-1018</t>
    <phoneticPr fontId="12" type="noConversion"/>
  </si>
  <si>
    <t xml:space="preserve"> 송호섭
천그루</t>
    <phoneticPr fontId="12" type="noConversion"/>
  </si>
  <si>
    <t>800서7171</t>
    <phoneticPr fontId="12" type="noConversion"/>
  </si>
  <si>
    <t>010-8897-2524
010-8518-1824</t>
    <phoneticPr fontId="12" type="noConversion"/>
  </si>
  <si>
    <t>063-211-4788</t>
    <phoneticPr fontId="12" type="noConversion"/>
  </si>
  <si>
    <t>063-711-1264</t>
    <phoneticPr fontId="12" type="noConversion"/>
  </si>
  <si>
    <t>김동연
성진영</t>
    <phoneticPr fontId="12" type="noConversion"/>
  </si>
  <si>
    <t>010-8355-4362 
010-9172-1839</t>
    <phoneticPr fontId="12" type="noConversion"/>
  </si>
  <si>
    <t xml:space="preserve"> </t>
  </si>
  <si>
    <t xml:space="preserve"> 061-332-4883</t>
    <phoneticPr fontId="12" type="noConversion"/>
  </si>
  <si>
    <t>박현종
석지호</t>
    <phoneticPr fontId="12" type="noConversion"/>
  </si>
  <si>
    <t>800주1363</t>
    <phoneticPr fontId="12" type="noConversion"/>
  </si>
  <si>
    <t>010-4141-8830
010-3900-1350</t>
    <phoneticPr fontId="12" type="noConversion"/>
  </si>
  <si>
    <t>와룡면</t>
  </si>
  <si>
    <t>054-976-6481</t>
    <phoneticPr fontId="12" type="noConversion"/>
  </si>
  <si>
    <t xml:space="preserve"> 054-382-0320</t>
    <phoneticPr fontId="12" type="noConversion"/>
  </si>
  <si>
    <t>영산면</t>
  </si>
  <si>
    <t>경남 함안군 군북면 석교천길 237</t>
    <phoneticPr fontId="11" type="noConversion"/>
  </si>
  <si>
    <t xml:space="preserve"> 055-719-9803</t>
    <phoneticPr fontId="11" type="noConversion"/>
  </si>
  <si>
    <t>055-532-3887</t>
    <phoneticPr fontId="12" type="noConversion"/>
  </si>
  <si>
    <t>서보완
박경서</t>
    <phoneticPr fontId="12" type="noConversion"/>
  </si>
  <si>
    <t>843러7675
81부5063</t>
    <phoneticPr fontId="12" type="noConversion"/>
  </si>
  <si>
    <t>010-7932-8383
010-5512-3474</t>
    <phoneticPr fontId="12" type="noConversion"/>
  </si>
  <si>
    <t>원삼면(대)</t>
  </si>
  <si>
    <t>장록동(대)</t>
  </si>
  <si>
    <t>교동면</t>
    <phoneticPr fontId="12" type="noConversion"/>
  </si>
  <si>
    <t>-</t>
    <phoneticPr fontId="12" type="noConversion"/>
  </si>
  <si>
    <t xml:space="preserve"> 841조9150</t>
    <phoneticPr fontId="12" type="noConversion"/>
  </si>
  <si>
    <t>010-2235-7826
010-4904-6857</t>
    <phoneticPr fontId="12" type="noConversion"/>
  </si>
  <si>
    <t>서석면(대)</t>
  </si>
  <si>
    <t>대화면(대)</t>
  </si>
  <si>
    <t>흥업(대)</t>
  </si>
  <si>
    <t>갈말읍(대)</t>
  </si>
  <si>
    <t>841조9149</t>
    <phoneticPr fontId="12" type="noConversion"/>
  </si>
  <si>
    <t>010 2235 7831
010 2733 0768</t>
    <phoneticPr fontId="12" type="noConversion"/>
  </si>
  <si>
    <t>043-716-1136</t>
    <phoneticPr fontId="12" type="noConversion"/>
  </si>
  <si>
    <t>하창우</t>
    <phoneticPr fontId="12" type="noConversion"/>
  </si>
  <si>
    <t>824고6813</t>
    <phoneticPr fontId="12" type="noConversion"/>
  </si>
  <si>
    <t>010-5531-0096</t>
    <phoneticPr fontId="12" type="noConversion"/>
  </si>
  <si>
    <t>규암면(대)</t>
  </si>
  <si>
    <t>오가면(대)</t>
  </si>
  <si>
    <t>광석면(대)</t>
  </si>
  <si>
    <t>병천면(대)</t>
  </si>
  <si>
    <t>최경호
권용준</t>
    <phoneticPr fontId="12" type="noConversion"/>
  </si>
  <si>
    <t>80가0957</t>
    <phoneticPr fontId="12" type="noConversion"/>
  </si>
  <si>
    <t>010-6605-9840
010-2056-2721</t>
    <phoneticPr fontId="12" type="noConversion"/>
  </si>
  <si>
    <t>대산면</t>
  </si>
  <si>
    <t>전북 완주군 봉동로 396 LS엠트론 기술교육아카데미 1층</t>
    <phoneticPr fontId="12" type="noConversion"/>
  </si>
  <si>
    <t>010-6328-3134</t>
    <phoneticPr fontId="12" type="noConversion"/>
  </si>
  <si>
    <t>마량</t>
  </si>
  <si>
    <t>신전</t>
  </si>
  <si>
    <t>헤룡</t>
  </si>
  <si>
    <t>전남 나주시 산포면 영산로 6239-4</t>
    <phoneticPr fontId="12" type="noConversion"/>
  </si>
  <si>
    <t>061-820-8006</t>
    <phoneticPr fontId="12" type="noConversion"/>
  </si>
  <si>
    <t>이성희</t>
    <phoneticPr fontId="12" type="noConversion"/>
  </si>
  <si>
    <t>845누5849</t>
    <phoneticPr fontId="12" type="noConversion"/>
  </si>
  <si>
    <t>010-2086-2438</t>
    <phoneticPr fontId="12" type="noConversion"/>
  </si>
  <si>
    <t>경북 의성군 봉양면 경북대로 4743</t>
    <phoneticPr fontId="12" type="noConversion"/>
  </si>
  <si>
    <t xml:space="preserve"> 054-832-7733</t>
    <phoneticPr fontId="12" type="noConversion"/>
  </si>
  <si>
    <t>김영길</t>
    <phoneticPr fontId="12" type="noConversion"/>
  </si>
  <si>
    <t>824고6812</t>
    <phoneticPr fontId="12" type="noConversion"/>
  </si>
  <si>
    <t>010-6532-9987</t>
    <phoneticPr fontId="12" type="noConversion"/>
  </si>
  <si>
    <t>신경득
유태봉</t>
    <phoneticPr fontId="12" type="noConversion"/>
  </si>
  <si>
    <t>83나8885
802모9610</t>
    <phoneticPr fontId="12" type="noConversion"/>
  </si>
  <si>
    <t>010-2106-6550
010-5380-4010</t>
    <phoneticPr fontId="12" type="noConversion"/>
  </si>
  <si>
    <t>내가면</t>
  </si>
  <si>
    <t>하점면</t>
  </si>
  <si>
    <t>탄현면</t>
  </si>
  <si>
    <t>상패동</t>
  </si>
  <si>
    <t>미산면</t>
  </si>
  <si>
    <t>관인면</t>
  </si>
  <si>
    <t>신북면</t>
  </si>
  <si>
    <t>대부북동</t>
  </si>
  <si>
    <t>양감면</t>
  </si>
  <si>
    <t>서신면</t>
  </si>
  <si>
    <t>이동읍</t>
  </si>
  <si>
    <t>현덕면</t>
  </si>
  <si>
    <t>월곶면</t>
  </si>
  <si>
    <t>대곶면</t>
  </si>
  <si>
    <t>경기도 연천군 전곡읍 전곡로 78</t>
    <phoneticPr fontId="12" type="noConversion"/>
  </si>
  <si>
    <t>031-832-7001</t>
    <phoneticPr fontId="12" type="noConversion"/>
  </si>
  <si>
    <t>031-832-7486</t>
    <phoneticPr fontId="12" type="noConversion"/>
  </si>
  <si>
    <t>동두천</t>
  </si>
  <si>
    <t>안산</t>
  </si>
  <si>
    <t>김석봉
김영천</t>
    <phoneticPr fontId="12" type="noConversion"/>
  </si>
  <si>
    <t>816마7623
390오6299</t>
    <phoneticPr fontId="12" type="noConversion"/>
  </si>
  <si>
    <t>010-5285-7278
010-5376-0271</t>
    <phoneticPr fontId="12" type="noConversion"/>
  </si>
  <si>
    <t>평창군</t>
  </si>
  <si>
    <t>대화면</t>
  </si>
  <si>
    <t>원덕읍</t>
  </si>
  <si>
    <t>강현면</t>
  </si>
  <si>
    <t>죽왕면</t>
  </si>
  <si>
    <t>서화면</t>
  </si>
  <si>
    <t>방산면</t>
  </si>
  <si>
    <t>철원읍</t>
  </si>
  <si>
    <t>033-465-0788</t>
    <phoneticPr fontId="12" type="noConversion"/>
  </si>
  <si>
    <t>한재덕
안기혁</t>
    <phoneticPr fontId="12" type="noConversion"/>
  </si>
  <si>
    <t xml:space="preserve"> 85자1067
90거9289</t>
    <phoneticPr fontId="12" type="noConversion"/>
  </si>
  <si>
    <t>010-5462-0681
010-5462-0529</t>
    <phoneticPr fontId="12" type="noConversion"/>
  </si>
  <si>
    <t>매곡면</t>
  </si>
  <si>
    <t>추풍령면</t>
  </si>
  <si>
    <t>이원면</t>
  </si>
  <si>
    <t>수한면</t>
  </si>
  <si>
    <t>속리산면</t>
  </si>
  <si>
    <t>탄부면</t>
  </si>
  <si>
    <t>강내면</t>
  </si>
  <si>
    <t>덕산읍</t>
  </si>
  <si>
    <t>불정면</t>
  </si>
  <si>
    <t>소이면</t>
  </si>
  <si>
    <t>금가면</t>
  </si>
  <si>
    <t>앙성면</t>
  </si>
  <si>
    <t>충북 보은군 보은읍 동학로 152-20</t>
    <phoneticPr fontId="12" type="noConversion"/>
  </si>
  <si>
    <t>043-542-0681</t>
    <phoneticPr fontId="12" type="noConversion"/>
  </si>
  <si>
    <t>043-542-5040</t>
    <phoneticPr fontId="12" type="noConversion"/>
  </si>
  <si>
    <t>김명한
김양원</t>
    <phoneticPr fontId="12" type="noConversion"/>
  </si>
  <si>
    <t xml:space="preserve"> 820오8106
93도9663</t>
    <phoneticPr fontId="12" type="noConversion"/>
  </si>
  <si>
    <t>010-5428-1037
010-8480-4667</t>
    <phoneticPr fontId="12" type="noConversion"/>
  </si>
  <si>
    <t>도고면</t>
  </si>
  <si>
    <t>삽교읍</t>
  </si>
  <si>
    <t>순성면</t>
  </si>
  <si>
    <t>송악읍</t>
  </si>
  <si>
    <t>서부면</t>
  </si>
  <si>
    <t>예천동</t>
  </si>
  <si>
    <t>성연면</t>
  </si>
  <si>
    <t>안면읍</t>
  </si>
  <si>
    <t>고남면</t>
  </si>
  <si>
    <t>대치면</t>
  </si>
  <si>
    <t>화성면</t>
  </si>
  <si>
    <t>서천읍</t>
  </si>
  <si>
    <t>상월면</t>
  </si>
  <si>
    <t>강경읍</t>
  </si>
  <si>
    <t>충남 서산시 서해로 3203</t>
    <phoneticPr fontId="12" type="noConversion"/>
  </si>
  <si>
    <t>041-667-3980</t>
    <phoneticPr fontId="12" type="noConversion"/>
  </si>
  <si>
    <t>이종현
유석</t>
    <phoneticPr fontId="12" type="noConversion"/>
  </si>
  <si>
    <t>97어3375 
807무1325</t>
    <phoneticPr fontId="12" type="noConversion"/>
  </si>
  <si>
    <t>010-3005-6693
010-4601-1109</t>
    <phoneticPr fontId="12" type="noConversion"/>
  </si>
  <si>
    <t>산내면</t>
  </si>
  <si>
    <t>신태인읍</t>
  </si>
  <si>
    <t>백산면</t>
  </si>
  <si>
    <t>줄포면</t>
  </si>
  <si>
    <t>죽산면</t>
  </si>
  <si>
    <t>산북동</t>
  </si>
  <si>
    <t>옥서면</t>
  </si>
  <si>
    <t>익산시</t>
  </si>
  <si>
    <t>금강동</t>
  </si>
  <si>
    <t>완산구</t>
  </si>
  <si>
    <t>비봉면</t>
  </si>
  <si>
    <t>전북 군산시 대야면 대야관통로 54</t>
    <phoneticPr fontId="12" type="noConversion"/>
  </si>
  <si>
    <t>정세균
신재석</t>
    <phoneticPr fontId="12" type="noConversion"/>
  </si>
  <si>
    <t>84러9679
85무5157</t>
    <phoneticPr fontId="12" type="noConversion"/>
  </si>
  <si>
    <t>010-6661-2725
010-2823-0038</t>
    <phoneticPr fontId="12" type="noConversion"/>
  </si>
  <si>
    <t>대마면</t>
  </si>
  <si>
    <t>반남면</t>
  </si>
  <si>
    <t>봉황면</t>
  </si>
  <si>
    <t>월야면</t>
  </si>
  <si>
    <t>청계면</t>
  </si>
  <si>
    <t>몽탄면</t>
  </si>
  <si>
    <t>덕진면</t>
  </si>
  <si>
    <t>학산면</t>
  </si>
  <si>
    <t>삼산면</t>
  </si>
  <si>
    <t>화산면</t>
  </si>
  <si>
    <t>유치면</t>
  </si>
  <si>
    <t>벌교읍</t>
  </si>
  <si>
    <t>두원면</t>
  </si>
  <si>
    <t>포두면</t>
  </si>
  <si>
    <t>옥과면</t>
  </si>
  <si>
    <t>석곡면</t>
  </si>
  <si>
    <t>전남 고흥군 과역면 내로당날길11</t>
    <phoneticPr fontId="12" type="noConversion"/>
  </si>
  <si>
    <t>061-834-8288</t>
    <phoneticPr fontId="12" type="noConversion"/>
  </si>
  <si>
    <t>061-384-8288</t>
    <phoneticPr fontId="12" type="noConversion"/>
  </si>
  <si>
    <t>이현태
고제찬</t>
    <phoneticPr fontId="12" type="noConversion"/>
  </si>
  <si>
    <t>819버8535
803고2469</t>
    <phoneticPr fontId="12" type="noConversion"/>
  </si>
  <si>
    <t>010-9293-3280
010-3076-8100</t>
    <phoneticPr fontId="12" type="noConversion"/>
  </si>
  <si>
    <t>대항면</t>
  </si>
  <si>
    <t>외서면</t>
  </si>
  <si>
    <t>내서면</t>
  </si>
  <si>
    <t>산양면</t>
  </si>
  <si>
    <t>영순면</t>
  </si>
  <si>
    <t>장수면</t>
  </si>
  <si>
    <t>임동면</t>
  </si>
  <si>
    <t>고경면</t>
  </si>
  <si>
    <t>임고면</t>
  </si>
  <si>
    <t>내남면</t>
  </si>
  <si>
    <t>현동면</t>
  </si>
  <si>
    <t>입암면</t>
  </si>
  <si>
    <t>영해면</t>
  </si>
  <si>
    <t>후포면</t>
  </si>
  <si>
    <t>경북 의성군 의성읍 경북대로 5829-5</t>
    <phoneticPr fontId="12" type="noConversion"/>
  </si>
  <si>
    <t>054-834-3280</t>
    <phoneticPr fontId="12" type="noConversion"/>
  </si>
  <si>
    <t>추쌍식
유승철</t>
    <phoneticPr fontId="12" type="noConversion"/>
  </si>
  <si>
    <t>91무7472
93버1485</t>
    <phoneticPr fontId="12" type="noConversion"/>
  </si>
  <si>
    <t>010-3841-3066
010-3855-8812</t>
    <phoneticPr fontId="12" type="noConversion"/>
  </si>
  <si>
    <t>유림면</t>
  </si>
  <si>
    <t>마리면</t>
  </si>
  <si>
    <t>북상면</t>
  </si>
  <si>
    <t>묘산면</t>
  </si>
  <si>
    <t>가야면</t>
  </si>
  <si>
    <t>남지읍</t>
  </si>
  <si>
    <t>가례리</t>
  </si>
  <si>
    <t>지수면</t>
  </si>
  <si>
    <t>마암면</t>
  </si>
  <si>
    <t>무안면</t>
  </si>
  <si>
    <t>청도면</t>
  </si>
  <si>
    <t>상북면</t>
  </si>
  <si>
    <t>하북면</t>
  </si>
  <si>
    <t>경남 합천군 율곡면 동부로 294</t>
    <phoneticPr fontId="12" type="noConversion"/>
  </si>
  <si>
    <t>055-932-3067</t>
    <phoneticPr fontId="12" type="noConversion"/>
  </si>
  <si>
    <t>055-933-3068</t>
    <phoneticPr fontId="12" type="noConversion"/>
  </si>
  <si>
    <t>041-534-8616</t>
    <phoneticPr fontId="12" type="noConversion"/>
  </si>
  <si>
    <t>063-644-0788</t>
    <phoneticPr fontId="12" type="noConversion"/>
  </si>
  <si>
    <t>인천</t>
  </si>
  <si>
    <t>교동(대)</t>
    <phoneticPr fontId="12" type="noConversion"/>
  </si>
  <si>
    <t>장록동(대)</t>
    <phoneticPr fontId="12" type="noConversion"/>
  </si>
  <si>
    <t>대덕면(대)</t>
  </si>
  <si>
    <t>대덕면(대)</t>
    <phoneticPr fontId="12" type="noConversion"/>
  </si>
  <si>
    <t>서구(대)</t>
  </si>
  <si>
    <t>서구(대)</t>
    <phoneticPr fontId="12" type="noConversion"/>
  </si>
  <si>
    <t>정지열</t>
  </si>
  <si>
    <t>010-4111-1665</t>
  </si>
  <si>
    <t>81머7012</t>
    <phoneticPr fontId="12" type="noConversion"/>
  </si>
  <si>
    <t>신대동</t>
  </si>
  <si>
    <t>통진읍</t>
  </si>
  <si>
    <t>031-335-8242</t>
    <phoneticPr fontId="12" type="noConversion"/>
  </si>
  <si>
    <t>주문진</t>
  </si>
  <si>
    <t>802다2237</t>
  </si>
  <si>
    <t>충남 공주시 정안면 정안중앙길 143-11</t>
    <phoneticPr fontId="12" type="noConversion"/>
  </si>
  <si>
    <t>041-881-8235</t>
    <phoneticPr fontId="12" type="noConversion"/>
  </si>
  <si>
    <t>부여읍</t>
  </si>
  <si>
    <t>서용준</t>
  </si>
  <si>
    <t>010-4174-3338</t>
  </si>
  <si>
    <t>96다5272</t>
    <phoneticPr fontId="12" type="noConversion"/>
  </si>
  <si>
    <t>광주 광산구 평동산단 8번로 84-18</t>
    <phoneticPr fontId="12" type="noConversion"/>
  </si>
  <si>
    <t>062-956-8627</t>
    <phoneticPr fontId="12" type="noConversion"/>
  </si>
  <si>
    <t>김동열</t>
  </si>
  <si>
    <t>010-3647-1927</t>
  </si>
  <si>
    <t>802다2238</t>
    <phoneticPr fontId="12" type="noConversion"/>
  </si>
  <si>
    <t>담양</t>
    <phoneticPr fontId="12" type="noConversion"/>
  </si>
  <si>
    <t>담양읍</t>
    <phoneticPr fontId="12" type="noConversion"/>
  </si>
  <si>
    <t>전남 나주시 남평읍 세남로 1711</t>
    <phoneticPr fontId="12" type="noConversion"/>
  </si>
  <si>
    <t>고경인</t>
  </si>
  <si>
    <t>010-9529-3343</t>
  </si>
  <si>
    <t>81머6068</t>
    <phoneticPr fontId="12" type="noConversion"/>
  </si>
  <si>
    <t>북문동</t>
  </si>
  <si>
    <t>81머7056</t>
    <phoneticPr fontId="12" type="noConversion"/>
  </si>
  <si>
    <t>합양읍</t>
  </si>
  <si>
    <t>053-580-7787</t>
  </si>
  <si>
    <t>053-580-7787</t>
    <phoneticPr fontId="12" type="noConversion"/>
  </si>
  <si>
    <t>양평</t>
    <phoneticPr fontId="12" type="noConversion"/>
  </si>
  <si>
    <t>양평읍(농)</t>
  </si>
  <si>
    <t>양평읍(농)</t>
    <phoneticPr fontId="12" type="noConversion"/>
  </si>
  <si>
    <t>여주</t>
    <phoneticPr fontId="12" type="noConversion"/>
  </si>
  <si>
    <t>세종대왕면(대)</t>
    <phoneticPr fontId="12" type="noConversion"/>
  </si>
  <si>
    <t>화성</t>
    <phoneticPr fontId="12" type="noConversion"/>
  </si>
  <si>
    <t>팔탄면(대)</t>
  </si>
  <si>
    <t>팔탄면(대)</t>
    <phoneticPr fontId="12" type="noConversion"/>
  </si>
  <si>
    <t>평택</t>
    <phoneticPr fontId="12" type="noConversion"/>
  </si>
  <si>
    <t>안중읍(대)</t>
  </si>
  <si>
    <t>안중읍(대)</t>
    <phoneticPr fontId="12" type="noConversion"/>
  </si>
  <si>
    <t>파주</t>
    <phoneticPr fontId="12" type="noConversion"/>
  </si>
  <si>
    <t>맥금동(대)</t>
  </si>
  <si>
    <t>맥금동(대)</t>
    <phoneticPr fontId="12" type="noConversion"/>
  </si>
  <si>
    <t>문산읍(대)</t>
  </si>
  <si>
    <t>문산읍(대)</t>
    <phoneticPr fontId="12" type="noConversion"/>
  </si>
  <si>
    <t>이천</t>
    <phoneticPr fontId="12" type="noConversion"/>
  </si>
  <si>
    <t>모가면(대)</t>
    <phoneticPr fontId="12" type="noConversion"/>
  </si>
  <si>
    <t>신둔면(대)</t>
    <phoneticPr fontId="12" type="noConversion"/>
  </si>
  <si>
    <t>강화</t>
    <phoneticPr fontId="12" type="noConversion"/>
  </si>
  <si>
    <t>우천면(대)</t>
  </si>
  <si>
    <t>우천면(대)</t>
    <phoneticPr fontId="12" type="noConversion"/>
  </si>
  <si>
    <t>인제</t>
    <phoneticPr fontId="12" type="noConversion"/>
  </si>
  <si>
    <t>인제읍(대)</t>
  </si>
  <si>
    <t>인제읍(대)</t>
    <phoneticPr fontId="12" type="noConversion"/>
  </si>
  <si>
    <t>신북읍(대)</t>
  </si>
  <si>
    <t>신북읍(대)</t>
    <phoneticPr fontId="12" type="noConversion"/>
  </si>
  <si>
    <t>북방면(대)</t>
  </si>
  <si>
    <t>북방면(대)</t>
    <phoneticPr fontId="12" type="noConversion"/>
  </si>
  <si>
    <t>주문진읍(농)</t>
    <phoneticPr fontId="12" type="noConversion"/>
  </si>
  <si>
    <t>연곡면(농)</t>
    <phoneticPr fontId="12" type="noConversion"/>
  </si>
  <si>
    <t>사천면(농)</t>
    <phoneticPr fontId="12" type="noConversion"/>
  </si>
  <si>
    <t>양양읍(농)</t>
    <phoneticPr fontId="12" type="noConversion"/>
  </si>
  <si>
    <t>손양면(기)</t>
    <phoneticPr fontId="12" type="noConversion"/>
  </si>
  <si>
    <t>갑천면(농)</t>
  </si>
  <si>
    <t>갑천면(농)</t>
    <phoneticPr fontId="12" type="noConversion"/>
  </si>
  <si>
    <t>홍천읍(기)</t>
  </si>
  <si>
    <t>홍천읍(기)</t>
    <phoneticPr fontId="12" type="noConversion"/>
  </si>
  <si>
    <t>흥업면(기)</t>
    <phoneticPr fontId="12" type="noConversion"/>
  </si>
  <si>
    <t>동송읍(대)</t>
    <phoneticPr fontId="12" type="noConversion"/>
  </si>
  <si>
    <t>진천</t>
    <phoneticPr fontId="12" type="noConversion"/>
  </si>
  <si>
    <t>초평면(대)</t>
  </si>
  <si>
    <t>초평면(대)</t>
    <phoneticPr fontId="12" type="noConversion"/>
  </si>
  <si>
    <t>흥덕구(대)</t>
  </si>
  <si>
    <t>흥덕구(대)</t>
    <phoneticPr fontId="12" type="noConversion"/>
  </si>
  <si>
    <t>보은읍(대)</t>
  </si>
  <si>
    <t>보은읍(대)</t>
    <phoneticPr fontId="12" type="noConversion"/>
  </si>
  <si>
    <t>영동</t>
    <phoneticPr fontId="12" type="noConversion"/>
  </si>
  <si>
    <t>심천면(대)</t>
  </si>
  <si>
    <t>심천면(대)</t>
    <phoneticPr fontId="12" type="noConversion"/>
  </si>
  <si>
    <t>금왕읍(대)</t>
  </si>
  <si>
    <t>금왕읍(대)</t>
    <phoneticPr fontId="12" type="noConversion"/>
  </si>
  <si>
    <t>진천읍(대)</t>
    <phoneticPr fontId="12" type="noConversion"/>
  </si>
  <si>
    <t>장암동(대)</t>
  </si>
  <si>
    <t>장암동(대)</t>
    <phoneticPr fontId="12" type="noConversion"/>
  </si>
  <si>
    <t>원평동(대)</t>
  </si>
  <si>
    <t>원평동(대)</t>
    <phoneticPr fontId="12" type="noConversion"/>
  </si>
  <si>
    <t>옥천</t>
    <phoneticPr fontId="12" type="noConversion"/>
  </si>
  <si>
    <t>청산면(대)</t>
  </si>
  <si>
    <t>청산면(대)</t>
    <phoneticPr fontId="12" type="noConversion"/>
  </si>
  <si>
    <t>옥천읍(대)</t>
  </si>
  <si>
    <t>옥천읍(대)</t>
    <phoneticPr fontId="12" type="noConversion"/>
  </si>
  <si>
    <t>제천</t>
    <phoneticPr fontId="12" type="noConversion"/>
  </si>
  <si>
    <t>논산</t>
    <phoneticPr fontId="12" type="noConversion"/>
  </si>
  <si>
    <t>광석면(대)</t>
    <phoneticPr fontId="12" type="noConversion"/>
  </si>
  <si>
    <t>염치읍(대)</t>
  </si>
  <si>
    <t>염치읍(대)</t>
    <phoneticPr fontId="12" type="noConversion"/>
  </si>
  <si>
    <t>당진</t>
    <phoneticPr fontId="12" type="noConversion"/>
  </si>
  <si>
    <t>고대면(대)</t>
  </si>
  <si>
    <t>고대면(대)</t>
    <phoneticPr fontId="12" type="noConversion"/>
  </si>
  <si>
    <t>합덕</t>
    <phoneticPr fontId="12" type="noConversion"/>
  </si>
  <si>
    <t>우강면(대)</t>
  </si>
  <si>
    <t>우강면(대)</t>
    <phoneticPr fontId="12" type="noConversion"/>
  </si>
  <si>
    <t>금산</t>
    <phoneticPr fontId="12" type="noConversion"/>
  </si>
  <si>
    <t>금성면(대)</t>
  </si>
  <si>
    <t>금성면(대)</t>
    <phoneticPr fontId="12" type="noConversion"/>
  </si>
  <si>
    <t>청양읍(대)</t>
  </si>
  <si>
    <t/>
  </si>
  <si>
    <t>금남면(대)</t>
  </si>
  <si>
    <t>정읍(농)</t>
    <phoneticPr fontId="12" type="noConversion"/>
  </si>
  <si>
    <t>감곡(농)</t>
    <phoneticPr fontId="12" type="noConversion"/>
  </si>
  <si>
    <t>춘포(농)</t>
    <phoneticPr fontId="12" type="noConversion"/>
  </si>
  <si>
    <t>오산(농)</t>
    <phoneticPr fontId="12" type="noConversion"/>
  </si>
  <si>
    <t>대산(농)</t>
    <phoneticPr fontId="12" type="noConversion"/>
  </si>
  <si>
    <t>무장(농)</t>
    <phoneticPr fontId="12" type="noConversion"/>
  </si>
  <si>
    <t>연정동(대)</t>
    <phoneticPr fontId="12" type="noConversion"/>
  </si>
  <si>
    <t>공덕(대)</t>
    <phoneticPr fontId="12" type="noConversion"/>
  </si>
  <si>
    <t>운봉(대)</t>
    <phoneticPr fontId="12" type="noConversion"/>
  </si>
  <si>
    <t>고창</t>
    <phoneticPr fontId="12" type="noConversion"/>
  </si>
  <si>
    <t>고흥</t>
    <phoneticPr fontId="12" type="noConversion"/>
  </si>
  <si>
    <t>무안읍(대)</t>
  </si>
  <si>
    <t>무안읍(대)</t>
    <phoneticPr fontId="12" type="noConversion"/>
  </si>
  <si>
    <t>함평읍(대)</t>
    <phoneticPr fontId="12" type="noConversion"/>
  </si>
  <si>
    <t>장흥읍(대)</t>
  </si>
  <si>
    <t>장흥읍(대)</t>
    <phoneticPr fontId="12" type="noConversion"/>
  </si>
  <si>
    <t>미력면(대)</t>
  </si>
  <si>
    <t>미력면(대)</t>
    <phoneticPr fontId="12" type="noConversion"/>
  </si>
  <si>
    <t>예향로(대)</t>
    <phoneticPr fontId="12" type="noConversion"/>
  </si>
  <si>
    <t>왕곡면(대)</t>
    <phoneticPr fontId="12" type="noConversion"/>
  </si>
  <si>
    <t>장성읍(대)</t>
    <phoneticPr fontId="12" type="noConversion"/>
  </si>
  <si>
    <t>해남읍(대)</t>
    <phoneticPr fontId="12" type="noConversion"/>
  </si>
  <si>
    <t>진도읍(대)</t>
    <phoneticPr fontId="12" type="noConversion"/>
  </si>
  <si>
    <t>상주</t>
    <phoneticPr fontId="12" type="noConversion"/>
  </si>
  <si>
    <t>만산동(대)</t>
  </si>
  <si>
    <t>만산동(대)</t>
    <phoneticPr fontId="12" type="noConversion"/>
  </si>
  <si>
    <t>성주</t>
    <phoneticPr fontId="12" type="noConversion"/>
  </si>
  <si>
    <t>성주읍(대)</t>
    <phoneticPr fontId="12" type="noConversion"/>
  </si>
  <si>
    <t>양금로(대)</t>
  </si>
  <si>
    <t>양금로(대)</t>
    <phoneticPr fontId="12" type="noConversion"/>
  </si>
  <si>
    <t>문경</t>
    <phoneticPr fontId="12" type="noConversion"/>
  </si>
  <si>
    <t>흥덕동(대)</t>
  </si>
  <si>
    <t>흥덕동(대)</t>
    <phoneticPr fontId="12" type="noConversion"/>
  </si>
  <si>
    <t>예천</t>
    <phoneticPr fontId="12" type="noConversion"/>
  </si>
  <si>
    <t>예천읍(대)</t>
  </si>
  <si>
    <t>예천읍(대)</t>
    <phoneticPr fontId="12" type="noConversion"/>
  </si>
  <si>
    <t>구미</t>
    <phoneticPr fontId="12" type="noConversion"/>
  </si>
  <si>
    <t>선산읍(대)</t>
  </si>
  <si>
    <t>선산읍(대)</t>
    <phoneticPr fontId="12" type="noConversion"/>
  </si>
  <si>
    <t>군위읍(대)</t>
  </si>
  <si>
    <t>군위읍(대)</t>
    <phoneticPr fontId="12" type="noConversion"/>
  </si>
  <si>
    <t>봉화</t>
    <phoneticPr fontId="12" type="noConversion"/>
  </si>
  <si>
    <t>봉화읍(대)</t>
  </si>
  <si>
    <t>봉화읍(대)</t>
    <phoneticPr fontId="12" type="noConversion"/>
  </si>
  <si>
    <t>안동</t>
    <phoneticPr fontId="12" type="noConversion"/>
  </si>
  <si>
    <t>와룡면(대)</t>
  </si>
  <si>
    <t>와룡면(대)</t>
    <phoneticPr fontId="12" type="noConversion"/>
  </si>
  <si>
    <t>청하읍(대)</t>
  </si>
  <si>
    <t>청하읍(대)</t>
    <phoneticPr fontId="12" type="noConversion"/>
  </si>
  <si>
    <t>영주</t>
    <phoneticPr fontId="12" type="noConversion"/>
  </si>
  <si>
    <t>옥종면(대)</t>
  </si>
  <si>
    <t>옥종면(대)</t>
    <phoneticPr fontId="12" type="noConversion"/>
  </si>
  <si>
    <t>용덕면(대)</t>
  </si>
  <si>
    <t>용덕면(대)</t>
    <phoneticPr fontId="12" type="noConversion"/>
  </si>
  <si>
    <t>고성읍(대)</t>
  </si>
  <si>
    <t>고성읍(대)</t>
    <phoneticPr fontId="12" type="noConversion"/>
  </si>
  <si>
    <t>정동면(대)</t>
  </si>
  <si>
    <t>정동면(대)</t>
    <phoneticPr fontId="12" type="noConversion"/>
  </si>
  <si>
    <t>적중면(대)</t>
  </si>
  <si>
    <t>적중면(대)</t>
    <phoneticPr fontId="12" type="noConversion"/>
  </si>
  <si>
    <t>거창</t>
    <phoneticPr fontId="12" type="noConversion"/>
  </si>
  <si>
    <t>거창읍(대)</t>
  </si>
  <si>
    <t>거창읍(대)</t>
    <phoneticPr fontId="12" type="noConversion"/>
  </si>
  <si>
    <t>창녕읍(대)</t>
  </si>
  <si>
    <t>창녕읍(대)</t>
    <phoneticPr fontId="12" type="noConversion"/>
  </si>
  <si>
    <t>가야읍(대)</t>
  </si>
  <si>
    <t>산인면(대)</t>
  </si>
  <si>
    <t>영산면(대)</t>
  </si>
  <si>
    <t>의령읍(대)</t>
  </si>
  <si>
    <t>합천읍(대)</t>
  </si>
  <si>
    <t>상동면(대)</t>
  </si>
  <si>
    <t>진성면(대)</t>
  </si>
  <si>
    <t>금곡면(대)</t>
  </si>
  <si>
    <t>웅촌면(대)</t>
  </si>
  <si>
    <t xml:space="preserve"> * LS엠트론: ‘24.8.6(화) ~ 8.9(금) 경북 영천(신녕면) 순회수리 실시예정</t>
    <phoneticPr fontId="12" type="noConversion"/>
  </si>
  <si>
    <t>X</t>
  </si>
  <si>
    <t>033-262-3555</t>
  </si>
  <si>
    <t>043-534-0315</t>
  </si>
  <si>
    <t>041-400-7673</t>
  </si>
  <si>
    <t>063-211-4788</t>
  </si>
  <si>
    <t>061-820-8215</t>
  </si>
  <si>
    <t>054-976-6481</t>
  </si>
  <si>
    <t>055-286-4392</t>
  </si>
  <si>
    <t>031-8011-2100</t>
  </si>
  <si>
    <t>033-812-2370</t>
  </si>
  <si>
    <t>043-716-1133</t>
  </si>
  <si>
    <t>063-722-3366</t>
  </si>
  <si>
    <t xml:space="preserve"> 054-832-7733</t>
  </si>
  <si>
    <t>055-800-8212</t>
  </si>
  <si>
    <t>031-335-8242</t>
  </si>
  <si>
    <t>041-881-8235</t>
  </si>
  <si>
    <t>062-956-8627</t>
  </si>
  <si>
    <t>031-832-7001</t>
  </si>
  <si>
    <t>033-456-0788</t>
  </si>
  <si>
    <t>043-542-0681</t>
  </si>
  <si>
    <t>041-667-3980</t>
  </si>
  <si>
    <t>063-643-0789</t>
  </si>
  <si>
    <t>061-834-8288</t>
  </si>
  <si>
    <t>054-834-3280</t>
  </si>
  <si>
    <t>055-932-3067</t>
  </si>
  <si>
    <t>*주요업체 순회수리 장소는 해당지역 대리점, (직)직영대리점, (농)농협수리센터, (기)농업기술센터. 상세사항은 아래 도영업소로 문의</t>
    <phoneticPr fontId="12" type="noConversion"/>
  </si>
  <si>
    <t>【 인천.경기도 】</t>
    <phoneticPr fontId="12" type="noConversion"/>
  </si>
  <si>
    <t>【  세종.충청남도 】</t>
    <phoneticPr fontId="12" type="noConversion"/>
  </si>
  <si>
    <t>【 전라남도 】</t>
    <phoneticPr fontId="12" type="noConversion"/>
  </si>
  <si>
    <t>【 경상북도 】</t>
    <phoneticPr fontId="12" type="noConversion"/>
  </si>
  <si>
    <t>【 경상남도 】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</si>
</sst>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@\)"/>
    <numFmt numFmtId="177" formatCode="m&quot;월&quot;\ d&quot;일&quot;;@"/>
    <numFmt numFmtId="178" formatCode="yyyy&quot;/&quot;m&quot;/&quot;d;@"/>
  </numFmts>
  <fonts count="41">
    <font>
      <sz val="10"/>
      <name val="바탕"/>
      <family val="1"/>
      <charset val="129"/>
    </font>
    <font>
      <b/>
      <sz val="10"/>
      <name val="바탕"/>
      <family val="1"/>
      <charset val="129"/>
    </font>
    <font>
      <sz val="10"/>
      <name val="바탕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8"/>
      <name val="굴림체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"/>
      <family val="1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6"/>
      <name val="바탕"/>
      <family val="1"/>
      <charset val="129"/>
    </font>
    <font>
      <sz val="12"/>
      <name val="뼻뮝"/>
      <family val="3"/>
      <charset val="129"/>
    </font>
    <font>
      <b/>
      <sz val="12"/>
      <name val="Arial"/>
      <family val="2"/>
    </font>
    <font>
      <b/>
      <sz val="10"/>
      <name val="굴림체"/>
      <family val="3"/>
      <charset val="129"/>
    </font>
    <font>
      <b/>
      <sz val="14"/>
      <name val="바탕"/>
      <family val="1"/>
      <charset val="129"/>
    </font>
    <font>
      <sz val="20"/>
      <name val="HY견명조"/>
      <family val="1"/>
      <charset val="129"/>
    </font>
    <font>
      <sz val="16"/>
      <name val="HY견명조"/>
      <family val="1"/>
      <charset val="129"/>
    </font>
    <font>
      <b/>
      <sz val="20"/>
      <name val="HY견고딕"/>
      <family val="1"/>
      <charset val="129"/>
    </font>
    <font>
      <b/>
      <sz val="8"/>
      <name val="굴림체"/>
      <family val="3"/>
      <charset val="129"/>
    </font>
    <font>
      <b/>
      <sz val="16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color indexed="8"/>
      <name val="맑은 고딕"/>
      <family val="3"/>
      <charset val="129"/>
    </font>
    <font>
      <sz val="10"/>
      <color rgb="FFFF000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바탕"/>
      <family val="1"/>
      <charset val="129"/>
    </font>
    <font>
      <b/>
      <sz val="10"/>
      <color theme="1"/>
      <name val="바탕"/>
      <family val="1"/>
      <charset val="129"/>
    </font>
    <font>
      <sz val="8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8"/>
      <color theme="1"/>
      <name val="맑은 고딕"/>
      <family val="3"/>
      <charset val="129"/>
    </font>
    <font>
      <sz val="16"/>
      <color theme="1"/>
      <name val="HY견명조"/>
      <family val="1"/>
      <charset val="129"/>
    </font>
    <font>
      <sz val="10"/>
      <color rgb="FF0000FF"/>
      <name val="굴림체"/>
      <family val="3"/>
      <charset val="129"/>
    </font>
    <font>
      <b/>
      <sz val="10"/>
      <color theme="0"/>
      <name val="맑은 고딕"/>
      <family val="3"/>
      <charset val="129"/>
    </font>
    <font>
      <b/>
      <sz val="16"/>
      <color theme="1"/>
      <name val="바탕"/>
      <family val="1"/>
      <charset val="129"/>
    </font>
    <font>
      <b/>
      <sz val="14"/>
      <color theme="1"/>
      <name val="바탕"/>
      <family val="1"/>
      <charset val="129"/>
    </font>
    <font>
      <sz val="11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theme="0" tint="-0.499984740745262"/>
      </diagonal>
    </border>
    <border diagonalDown="1"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theme="0" tint="-0.499984740745262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1" tint="0.499984740745262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theme="1" tint="0.499984740745262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theme="1" tint="0.499984740745262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0" tint="-0.34998626667073579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Down="1"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theme="0" tint="-0.34998626667073579"/>
      </diagonal>
    </border>
    <border diagonalDown="1"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theme="0" tint="-0.34998626667073579"/>
      </diagonal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Down="1"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Down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theme="0" tint="-0.34998626667073579"/>
      </diagonal>
    </border>
    <border diagonalDown="1">
      <left style="hair">
        <color indexed="64"/>
      </left>
      <right style="medium">
        <color indexed="64"/>
      </right>
      <top/>
      <bottom style="thin">
        <color indexed="64"/>
      </bottom>
      <diagonal style="thin">
        <color theme="0" tint="-0.34998626667073579"/>
      </diagonal>
    </border>
    <border diagonalDown="1"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0" tint="-0.34998626667073579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theme="0" tint="-0.34998626667073579"/>
      </diagonal>
    </border>
    <border diagonalDown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theme="0" tint="-0.34998626667073579"/>
      </diagonal>
    </border>
    <border diagonalDown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theme="0" tint="-0.34998626667073579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theme="0" tint="-0.34998626667073579"/>
      </diagonal>
    </border>
  </borders>
  <cellStyleXfs count="22">
    <xf numFmtId="0" fontId="0" fillId="0" borderId="0"/>
    <xf numFmtId="0" fontId="7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8" fontId="9" fillId="2" borderId="0" applyNumberFormat="0" applyBorder="0" applyAlignment="0" applyProtection="0"/>
    <xf numFmtId="0" fontId="10" fillId="0" borderId="0">
      <alignment horizontal="left"/>
    </xf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9" fillId="2" borderId="3" applyNumberFormat="0" applyBorder="0" applyAlignment="0" applyProtection="0"/>
    <xf numFmtId="0" fontId="11" fillId="0" borderId="4"/>
    <xf numFmtId="0" fontId="2" fillId="0" borderId="0"/>
    <xf numFmtId="0" fontId="4" fillId="0" borderId="0"/>
    <xf numFmtId="10" fontId="8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11" fillId="0" borderId="0"/>
    <xf numFmtId="0" fontId="16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</cellStyleXfs>
  <cellXfs count="421">
    <xf numFmtId="0" fontId="0" fillId="0" borderId="0" xfId="0"/>
    <xf numFmtId="0" fontId="5" fillId="0" borderId="0" xfId="0" applyFont="1" applyFill="1" applyAlignment="1">
      <alignment vertical="center" shrinkToFit="1"/>
    </xf>
    <xf numFmtId="0" fontId="5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 shrinkToFit="1"/>
    </xf>
    <xf numFmtId="49" fontId="13" fillId="0" borderId="0" xfId="0" applyNumberFormat="1" applyFont="1" applyFill="1" applyAlignment="1">
      <alignment horizontal="center" vertical="center" shrinkToFit="1"/>
    </xf>
    <xf numFmtId="0" fontId="13" fillId="0" borderId="0" xfId="0" applyFont="1" applyFill="1" applyAlignment="1">
      <alignment vertical="center" shrinkToFit="1"/>
    </xf>
    <xf numFmtId="0" fontId="6" fillId="0" borderId="0" xfId="0" applyFont="1" applyFill="1" applyAlignment="1">
      <alignment vertical="center" shrinkToFit="1"/>
    </xf>
    <xf numFmtId="0" fontId="6" fillId="0" borderId="0" xfId="21" applyFont="1" applyFill="1" applyAlignment="1">
      <alignment vertical="center" shrinkToFit="1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 shrinkToFit="1"/>
    </xf>
    <xf numFmtId="0" fontId="13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4" fillId="3" borderId="5" xfId="0" applyNumberFormat="1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shrinkToFit="1"/>
    </xf>
    <xf numFmtId="0" fontId="27" fillId="0" borderId="0" xfId="0" applyFont="1" applyFill="1" applyBorder="1" applyAlignment="1">
      <alignment vertical="center"/>
    </xf>
    <xf numFmtId="0" fontId="28" fillId="0" borderId="7" xfId="0" applyFont="1" applyFill="1" applyBorder="1" applyAlignment="1">
      <alignment horizontal="center" vertical="center" shrinkToFit="1"/>
    </xf>
    <xf numFmtId="0" fontId="28" fillId="0" borderId="8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shrinkToFit="1"/>
    </xf>
    <xf numFmtId="0" fontId="21" fillId="0" borderId="0" xfId="0" applyFont="1" applyFill="1" applyBorder="1" applyAlignment="1">
      <alignment horizontal="center" shrinkToFit="1"/>
    </xf>
    <xf numFmtId="177" fontId="28" fillId="0" borderId="10" xfId="0" applyNumberFormat="1" applyFont="1" applyFill="1" applyBorder="1" applyAlignment="1">
      <alignment horizontal="right" vertical="center" shrinkToFit="1"/>
    </xf>
    <xf numFmtId="176" fontId="28" fillId="0" borderId="11" xfId="0" applyNumberFormat="1" applyFont="1" applyFill="1" applyBorder="1" applyAlignment="1">
      <alignment horizontal="left" vertical="center"/>
    </xf>
    <xf numFmtId="177" fontId="28" fillId="0" borderId="12" xfId="0" applyNumberFormat="1" applyFont="1" applyFill="1" applyBorder="1" applyAlignment="1">
      <alignment horizontal="right" vertical="center" shrinkToFit="1"/>
    </xf>
    <xf numFmtId="176" fontId="28" fillId="0" borderId="13" xfId="0" applyNumberFormat="1" applyFont="1" applyFill="1" applyBorder="1" applyAlignment="1">
      <alignment horizontal="left" vertical="center"/>
    </xf>
    <xf numFmtId="177" fontId="28" fillId="0" borderId="14" xfId="0" applyNumberFormat="1" applyFont="1" applyFill="1" applyBorder="1" applyAlignment="1">
      <alignment horizontal="right" vertical="center" shrinkToFit="1"/>
    </xf>
    <xf numFmtId="176" fontId="28" fillId="0" borderId="15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29" fillId="0" borderId="16" xfId="0" applyFont="1" applyFill="1" applyBorder="1" applyAlignment="1">
      <alignment horizontal="center" vertical="center" shrinkToFit="1"/>
    </xf>
    <xf numFmtId="0" fontId="29" fillId="0" borderId="17" xfId="0" applyFont="1" applyFill="1" applyBorder="1" applyAlignment="1">
      <alignment horizontal="center" vertical="center" shrinkToFit="1"/>
    </xf>
    <xf numFmtId="0" fontId="29" fillId="0" borderId="18" xfId="0" applyFont="1" applyFill="1" applyBorder="1" applyAlignment="1">
      <alignment horizontal="center" vertical="center" shrinkToFit="1"/>
    </xf>
    <xf numFmtId="14" fontId="6" fillId="0" borderId="0" xfId="0" applyNumberFormat="1" applyFont="1" applyFill="1" applyAlignment="1">
      <alignment vertical="center" shrinkToFit="1"/>
    </xf>
    <xf numFmtId="14" fontId="23" fillId="0" borderId="0" xfId="0" applyNumberFormat="1" applyFont="1" applyFill="1" applyAlignment="1">
      <alignment vertical="center" shrinkToFit="1"/>
    </xf>
    <xf numFmtId="0" fontId="24" fillId="3" borderId="19" xfId="0" applyFont="1" applyFill="1" applyBorder="1" applyAlignment="1">
      <alignment horizontal="center" vertical="center" wrapText="1" shrinkToFit="1"/>
    </xf>
    <xf numFmtId="0" fontId="23" fillId="3" borderId="20" xfId="0" applyFont="1" applyFill="1" applyBorder="1" applyAlignment="1">
      <alignment horizontal="center" vertical="center" shrinkToFit="1"/>
    </xf>
    <xf numFmtId="0" fontId="23" fillId="3" borderId="21" xfId="0" applyFont="1" applyFill="1" applyBorder="1" applyAlignment="1">
      <alignment horizontal="center" vertical="center" shrinkToFit="1"/>
    </xf>
    <xf numFmtId="0" fontId="24" fillId="3" borderId="22" xfId="0" applyFont="1" applyFill="1" applyBorder="1" applyAlignment="1">
      <alignment horizontal="center" vertical="center" shrinkToFit="1"/>
    </xf>
    <xf numFmtId="0" fontId="23" fillId="3" borderId="23" xfId="0" applyFont="1" applyFill="1" applyBorder="1" applyAlignment="1">
      <alignment horizontal="center" vertical="center" shrinkToFit="1"/>
    </xf>
    <xf numFmtId="0" fontId="23" fillId="3" borderId="24" xfId="0" applyFont="1" applyFill="1" applyBorder="1" applyAlignment="1">
      <alignment horizontal="center" vertical="center" shrinkToFit="1"/>
    </xf>
    <xf numFmtId="0" fontId="23" fillId="3" borderId="22" xfId="0" applyFont="1" applyFill="1" applyBorder="1" applyAlignment="1">
      <alignment horizontal="center" vertical="center" shrinkToFit="1"/>
    </xf>
    <xf numFmtId="0" fontId="24" fillId="3" borderId="25" xfId="0" applyFont="1" applyFill="1" applyBorder="1" applyAlignment="1">
      <alignment horizontal="center" vertical="center" shrinkToFit="1"/>
    </xf>
    <xf numFmtId="0" fontId="23" fillId="3" borderId="26" xfId="0" applyFont="1" applyFill="1" applyBorder="1" applyAlignment="1">
      <alignment horizontal="center" vertical="center" shrinkToFit="1"/>
    </xf>
    <xf numFmtId="0" fontId="23" fillId="3" borderId="27" xfId="0" applyFont="1" applyFill="1" applyBorder="1" applyAlignment="1">
      <alignment horizontal="center" vertical="center" shrinkToFit="1"/>
    </xf>
    <xf numFmtId="0" fontId="23" fillId="3" borderId="28" xfId="0" applyFont="1" applyFill="1" applyBorder="1" applyAlignment="1">
      <alignment horizontal="center" vertical="center" shrinkToFit="1"/>
    </xf>
    <xf numFmtId="0" fontId="23" fillId="3" borderId="29" xfId="0" applyFont="1" applyFill="1" applyBorder="1" applyAlignment="1">
      <alignment horizontal="center" vertical="center" shrinkToFit="1"/>
    </xf>
    <xf numFmtId="0" fontId="23" fillId="3" borderId="30" xfId="0" applyFont="1" applyFill="1" applyBorder="1" applyAlignment="1">
      <alignment horizontal="center" vertical="center" shrinkToFit="1"/>
    </xf>
    <xf numFmtId="0" fontId="23" fillId="3" borderId="31" xfId="0" applyFont="1" applyFill="1" applyBorder="1" applyAlignment="1">
      <alignment horizontal="center" vertical="center" shrinkToFit="1"/>
    </xf>
    <xf numFmtId="0" fontId="24" fillId="3" borderId="32" xfId="0" applyFont="1" applyFill="1" applyBorder="1" applyAlignment="1">
      <alignment horizontal="center" vertical="center" shrinkToFit="1"/>
    </xf>
    <xf numFmtId="0" fontId="24" fillId="3" borderId="33" xfId="0" applyFont="1" applyFill="1" applyBorder="1" applyAlignment="1">
      <alignment horizontal="center" vertical="center" shrinkToFit="1"/>
    </xf>
    <xf numFmtId="0" fontId="23" fillId="3" borderId="34" xfId="0" applyFont="1" applyFill="1" applyBorder="1" applyAlignment="1">
      <alignment horizontal="center" vertical="center" shrinkToFit="1"/>
    </xf>
    <xf numFmtId="0" fontId="23" fillId="3" borderId="35" xfId="0" applyFont="1" applyFill="1" applyBorder="1" applyAlignment="1">
      <alignment horizontal="center" vertical="center" shrinkToFit="1"/>
    </xf>
    <xf numFmtId="0" fontId="23" fillId="3" borderId="36" xfId="0" applyFont="1" applyFill="1" applyBorder="1" applyAlignment="1">
      <alignment horizontal="center" vertical="center" shrinkToFit="1"/>
    </xf>
    <xf numFmtId="0" fontId="24" fillId="3" borderId="36" xfId="0" applyFont="1" applyFill="1" applyBorder="1" applyAlignment="1">
      <alignment horizontal="center" vertical="center" shrinkToFit="1"/>
    </xf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right" vertical="center"/>
    </xf>
    <xf numFmtId="49" fontId="28" fillId="0" borderId="0" xfId="0" applyNumberFormat="1" applyFont="1" applyFill="1" applyBorder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0" fillId="0" borderId="0" xfId="0" applyFont="1" applyFill="1" applyAlignment="1">
      <alignment vertical="center" wrapText="1"/>
    </xf>
    <xf numFmtId="0" fontId="29" fillId="0" borderId="37" xfId="0" applyFont="1" applyFill="1" applyBorder="1" applyAlignment="1">
      <alignment horizontal="center" vertical="center" shrinkToFit="1"/>
    </xf>
    <xf numFmtId="0" fontId="29" fillId="0" borderId="38" xfId="0" applyFont="1" applyFill="1" applyBorder="1" applyAlignment="1">
      <alignment horizontal="center" vertical="center" shrinkToFit="1"/>
    </xf>
    <xf numFmtId="0" fontId="29" fillId="0" borderId="39" xfId="0" applyFont="1" applyFill="1" applyBorder="1" applyAlignment="1">
      <alignment horizontal="center" vertical="center" shrinkToFit="1"/>
    </xf>
    <xf numFmtId="0" fontId="31" fillId="0" borderId="0" xfId="0" applyFont="1" applyFill="1" applyAlignment="1">
      <alignment horizontal="center" vertical="center"/>
    </xf>
    <xf numFmtId="177" fontId="28" fillId="0" borderId="40" xfId="0" applyNumberFormat="1" applyFont="1" applyFill="1" applyBorder="1" applyAlignment="1">
      <alignment horizontal="center" vertical="center" shrinkToFit="1"/>
    </xf>
    <xf numFmtId="176" fontId="28" fillId="0" borderId="41" xfId="0" applyNumberFormat="1" applyFont="1" applyFill="1" applyBorder="1" applyAlignment="1">
      <alignment horizontal="left" vertical="center" shrinkToFit="1"/>
    </xf>
    <xf numFmtId="0" fontId="28" fillId="0" borderId="42" xfId="0" applyFont="1" applyFill="1" applyBorder="1" applyAlignment="1">
      <alignment horizontal="center" vertical="center" shrinkToFit="1"/>
    </xf>
    <xf numFmtId="0" fontId="28" fillId="0" borderId="43" xfId="0" applyFont="1" applyFill="1" applyBorder="1" applyAlignment="1">
      <alignment horizontal="center" vertical="center" shrinkToFit="1"/>
    </xf>
    <xf numFmtId="49" fontId="32" fillId="0" borderId="0" xfId="0" applyNumberFormat="1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shrinkToFit="1"/>
    </xf>
    <xf numFmtId="49" fontId="28" fillId="0" borderId="0" xfId="0" applyNumberFormat="1" applyFont="1" applyFill="1" applyBorder="1" applyAlignment="1">
      <alignment horizontal="right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vertical="center" shrinkToFit="1"/>
    </xf>
    <xf numFmtId="0" fontId="30" fillId="0" borderId="0" xfId="0" applyFont="1" applyFill="1" applyAlignment="1">
      <alignment vertical="center" shrinkToFit="1"/>
    </xf>
    <xf numFmtId="0" fontId="28" fillId="0" borderId="44" xfId="0" applyFont="1" applyFill="1" applyBorder="1" applyAlignment="1">
      <alignment horizontal="centerContinuous" vertical="center" shrinkToFit="1"/>
    </xf>
    <xf numFmtId="0" fontId="28" fillId="0" borderId="45" xfId="0" applyFont="1" applyFill="1" applyBorder="1" applyAlignment="1">
      <alignment horizontal="centerContinuous" vertical="center" shrinkToFit="1"/>
    </xf>
    <xf numFmtId="0" fontId="28" fillId="0" borderId="46" xfId="0" applyFont="1" applyFill="1" applyBorder="1" applyAlignment="1">
      <alignment horizontal="centerContinuous" vertical="center" shrinkToFit="1"/>
    </xf>
    <xf numFmtId="0" fontId="28" fillId="0" borderId="47" xfId="0" applyFont="1" applyFill="1" applyBorder="1" applyAlignment="1">
      <alignment horizontal="center" vertical="center" shrinkToFit="1"/>
    </xf>
    <xf numFmtId="0" fontId="28" fillId="0" borderId="48" xfId="0" applyFont="1" applyFill="1" applyBorder="1" applyAlignment="1">
      <alignment horizontal="center" vertical="center" shrinkToFit="1"/>
    </xf>
    <xf numFmtId="0" fontId="28" fillId="0" borderId="49" xfId="0" applyFont="1" applyFill="1" applyBorder="1" applyAlignment="1">
      <alignment horizontal="center" vertical="center" shrinkToFit="1"/>
    </xf>
    <xf numFmtId="0" fontId="28" fillId="0" borderId="50" xfId="0" applyFont="1" applyFill="1" applyBorder="1" applyAlignment="1">
      <alignment horizontal="center" vertical="center" shrinkToFit="1"/>
    </xf>
    <xf numFmtId="49" fontId="28" fillId="0" borderId="0" xfId="0" applyNumberFormat="1" applyFont="1" applyFill="1" applyAlignment="1">
      <alignment horizontal="right" vertical="center" shrinkToFit="1"/>
    </xf>
    <xf numFmtId="49" fontId="28" fillId="0" borderId="0" xfId="0" applyNumberFormat="1" applyFont="1" applyFill="1" applyBorder="1" applyAlignment="1">
      <alignment horizontal="left" vertical="center" shrinkToFit="1"/>
    </xf>
    <xf numFmtId="0" fontId="29" fillId="0" borderId="37" xfId="0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/>
    </xf>
    <xf numFmtId="0" fontId="29" fillId="0" borderId="39" xfId="0" applyFont="1" applyFill="1" applyBorder="1" applyAlignment="1">
      <alignment horizontal="center" vertical="center"/>
    </xf>
    <xf numFmtId="177" fontId="28" fillId="0" borderId="10" xfId="0" applyNumberFormat="1" applyFont="1" applyFill="1" applyBorder="1" applyAlignment="1">
      <alignment horizontal="center" vertical="center" shrinkToFit="1"/>
    </xf>
    <xf numFmtId="177" fontId="28" fillId="0" borderId="12" xfId="0" applyNumberFormat="1" applyFont="1" applyFill="1" applyBorder="1" applyAlignment="1">
      <alignment horizontal="center" vertical="center" shrinkToFit="1"/>
    </xf>
    <xf numFmtId="177" fontId="28" fillId="0" borderId="14" xfId="0" applyNumberFormat="1" applyFont="1" applyFill="1" applyBorder="1" applyAlignment="1">
      <alignment horizontal="center" vertical="center" shrinkToFit="1"/>
    </xf>
    <xf numFmtId="0" fontId="29" fillId="0" borderId="0" xfId="0" applyFont="1" applyFill="1" applyAlignment="1">
      <alignment vertical="center"/>
    </xf>
    <xf numFmtId="0" fontId="28" fillId="0" borderId="51" xfId="0" applyFont="1" applyFill="1" applyBorder="1" applyAlignment="1">
      <alignment horizontal="centerContinuous" vertical="center" shrinkToFit="1"/>
    </xf>
    <xf numFmtId="0" fontId="28" fillId="0" borderId="51" xfId="0" applyFont="1" applyFill="1" applyBorder="1" applyAlignment="1">
      <alignment horizontal="centerContinuous" vertical="center"/>
    </xf>
    <xf numFmtId="0" fontId="32" fillId="0" borderId="0" xfId="0" applyFont="1" applyFill="1" applyAlignment="1">
      <alignment vertical="center"/>
    </xf>
    <xf numFmtId="0" fontId="28" fillId="0" borderId="52" xfId="0" applyFont="1" applyFill="1" applyBorder="1" applyAlignment="1">
      <alignment horizontal="centerContinuous" vertical="center" shrinkToFit="1"/>
    </xf>
    <xf numFmtId="0" fontId="28" fillId="0" borderId="53" xfId="0" applyFont="1" applyFill="1" applyBorder="1" applyAlignment="1">
      <alignment horizontal="centerContinuous" vertical="center" shrinkToFit="1"/>
    </xf>
    <xf numFmtId="177" fontId="30" fillId="3" borderId="54" xfId="0" applyNumberFormat="1" applyFont="1" applyFill="1" applyBorder="1" applyAlignment="1">
      <alignment vertical="center" shrinkToFit="1"/>
    </xf>
    <xf numFmtId="177" fontId="30" fillId="3" borderId="55" xfId="0" applyNumberFormat="1" applyFont="1" applyFill="1" applyBorder="1" applyAlignment="1">
      <alignment vertical="center" shrinkToFit="1"/>
    </xf>
    <xf numFmtId="177" fontId="30" fillId="3" borderId="56" xfId="0" applyNumberFormat="1" applyFont="1" applyFill="1" applyBorder="1" applyAlignment="1">
      <alignment vertical="center" shrinkToFit="1"/>
    </xf>
    <xf numFmtId="177" fontId="30" fillId="3" borderId="57" xfId="0" applyNumberFormat="1" applyFont="1" applyFill="1" applyBorder="1" applyAlignment="1">
      <alignment vertical="center" shrinkToFit="1"/>
    </xf>
    <xf numFmtId="176" fontId="28" fillId="4" borderId="58" xfId="0" applyNumberFormat="1" applyFont="1" applyFill="1" applyBorder="1" applyAlignment="1">
      <alignment horizontal="center" vertical="center" shrinkToFit="1"/>
    </xf>
    <xf numFmtId="176" fontId="28" fillId="4" borderId="59" xfId="0" applyNumberFormat="1" applyFont="1" applyFill="1" applyBorder="1" applyAlignment="1">
      <alignment horizontal="center" vertical="center" shrinkToFit="1"/>
    </xf>
    <xf numFmtId="176" fontId="33" fillId="4" borderId="59" xfId="0" applyNumberFormat="1" applyFont="1" applyFill="1" applyBorder="1" applyAlignment="1">
      <alignment horizontal="center" vertical="center" shrinkToFit="1"/>
    </xf>
    <xf numFmtId="176" fontId="33" fillId="4" borderId="60" xfId="0" applyNumberFormat="1" applyFont="1" applyFill="1" applyBorder="1" applyAlignment="1">
      <alignment horizontal="center" vertical="center" shrinkToFit="1"/>
    </xf>
    <xf numFmtId="176" fontId="33" fillId="4" borderId="58" xfId="0" applyNumberFormat="1" applyFont="1" applyFill="1" applyBorder="1" applyAlignment="1">
      <alignment horizontal="center" vertical="center" shrinkToFit="1"/>
    </xf>
    <xf numFmtId="176" fontId="33" fillId="4" borderId="61" xfId="0" applyNumberFormat="1" applyFont="1" applyFill="1" applyBorder="1" applyAlignment="1">
      <alignment horizontal="center" vertical="center" shrinkToFit="1"/>
    </xf>
    <xf numFmtId="0" fontId="32" fillId="0" borderId="62" xfId="0" applyFont="1" applyFill="1" applyBorder="1" applyAlignment="1">
      <alignment horizontal="center" vertical="center" shrinkToFit="1"/>
    </xf>
    <xf numFmtId="0" fontId="34" fillId="0" borderId="62" xfId="0" applyFont="1" applyFill="1" applyBorder="1" applyAlignment="1">
      <alignment horizontal="center" vertical="center" shrinkToFit="1"/>
    </xf>
    <xf numFmtId="0" fontId="32" fillId="0" borderId="63" xfId="0" applyFont="1" applyFill="1" applyBorder="1" applyAlignment="1">
      <alignment horizontal="center" vertical="center" shrinkToFit="1"/>
    </xf>
    <xf numFmtId="0" fontId="32" fillId="0" borderId="20" xfId="0" applyFont="1" applyFill="1" applyBorder="1" applyAlignment="1">
      <alignment horizontal="center" vertical="center" shrinkToFit="1"/>
    </xf>
    <xf numFmtId="0" fontId="32" fillId="0" borderId="28" xfId="0" applyFont="1" applyFill="1" applyBorder="1" applyAlignment="1">
      <alignment horizontal="center" vertical="center" shrinkToFit="1"/>
    </xf>
    <xf numFmtId="0" fontId="32" fillId="0" borderId="30" xfId="0" applyFont="1" applyFill="1" applyBorder="1" applyAlignment="1">
      <alignment horizontal="center" vertical="center" shrinkToFit="1"/>
    </xf>
    <xf numFmtId="0" fontId="34" fillId="0" borderId="30" xfId="0" applyFont="1" applyFill="1" applyBorder="1" applyAlignment="1">
      <alignment horizontal="center" vertical="center" shrinkToFit="1"/>
    </xf>
    <xf numFmtId="0" fontId="32" fillId="0" borderId="64" xfId="0" applyFont="1" applyFill="1" applyBorder="1" applyAlignment="1">
      <alignment horizontal="center" vertical="center" shrinkToFit="1"/>
    </xf>
    <xf numFmtId="0" fontId="32" fillId="0" borderId="65" xfId="0" applyFont="1" applyFill="1" applyBorder="1" applyAlignment="1">
      <alignment horizontal="center" vertical="center" shrinkToFit="1"/>
    </xf>
    <xf numFmtId="0" fontId="32" fillId="0" borderId="23" xfId="0" applyFont="1" applyFill="1" applyBorder="1" applyAlignment="1">
      <alignment horizontal="center" vertical="center" shrinkToFit="1"/>
    </xf>
    <xf numFmtId="0" fontId="32" fillId="0" borderId="26" xfId="0" applyFont="1" applyFill="1" applyBorder="1" applyAlignment="1">
      <alignment horizontal="center" vertical="center" shrinkToFit="1"/>
    </xf>
    <xf numFmtId="0" fontId="34" fillId="0" borderId="26" xfId="0" applyFont="1" applyFill="1" applyBorder="1" applyAlignment="1">
      <alignment horizontal="center" vertical="center" shrinkToFit="1"/>
    </xf>
    <xf numFmtId="0" fontId="32" fillId="0" borderId="66" xfId="0" applyFont="1" applyFill="1" applyBorder="1" applyAlignment="1">
      <alignment horizontal="center" vertical="center" shrinkToFit="1"/>
    </xf>
    <xf numFmtId="0" fontId="32" fillId="0" borderId="67" xfId="0" applyFont="1" applyFill="1" applyBorder="1" applyAlignment="1">
      <alignment horizontal="center" vertical="center" shrinkToFit="1"/>
    </xf>
    <xf numFmtId="0" fontId="32" fillId="0" borderId="68" xfId="0" applyFont="1" applyFill="1" applyBorder="1" applyAlignment="1">
      <alignment horizontal="center" vertical="center" shrinkToFit="1"/>
    </xf>
    <xf numFmtId="0" fontId="32" fillId="0" borderId="34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vertical="center" shrinkToFit="1"/>
    </xf>
    <xf numFmtId="0" fontId="28" fillId="5" borderId="69" xfId="0" applyFont="1" applyFill="1" applyBorder="1" applyAlignment="1">
      <alignment vertical="center"/>
    </xf>
    <xf numFmtId="0" fontId="28" fillId="5" borderId="69" xfId="0" applyFont="1" applyFill="1" applyBorder="1" applyAlignment="1">
      <alignment horizontal="left" vertical="center"/>
    </xf>
    <xf numFmtId="0" fontId="28" fillId="5" borderId="70" xfId="0" applyFont="1" applyFill="1" applyBorder="1" applyAlignment="1">
      <alignment vertical="center"/>
    </xf>
    <xf numFmtId="0" fontId="28" fillId="5" borderId="71" xfId="0" applyFont="1" applyFill="1" applyBorder="1" applyAlignment="1">
      <alignment vertical="center"/>
    </xf>
    <xf numFmtId="0" fontId="28" fillId="5" borderId="71" xfId="0" applyFont="1" applyFill="1" applyBorder="1" applyAlignment="1">
      <alignment horizontal="left" vertical="center"/>
    </xf>
    <xf numFmtId="0" fontId="28" fillId="5" borderId="72" xfId="0" applyFont="1" applyFill="1" applyBorder="1" applyAlignment="1">
      <alignment vertical="center"/>
    </xf>
    <xf numFmtId="0" fontId="28" fillId="5" borderId="73" xfId="0" applyFont="1" applyFill="1" applyBorder="1" applyAlignment="1">
      <alignment vertical="center"/>
    </xf>
    <xf numFmtId="0" fontId="28" fillId="5" borderId="73" xfId="0" applyFont="1" applyFill="1" applyBorder="1" applyAlignment="1">
      <alignment horizontal="left" vertical="center"/>
    </xf>
    <xf numFmtId="0" fontId="28" fillId="5" borderId="74" xfId="0" applyFont="1" applyFill="1" applyBorder="1" applyAlignment="1">
      <alignment vertical="center"/>
    </xf>
    <xf numFmtId="0" fontId="28" fillId="5" borderId="75" xfId="0" applyFont="1" applyFill="1" applyBorder="1" applyAlignment="1">
      <alignment vertical="center"/>
    </xf>
    <xf numFmtId="0" fontId="28" fillId="5" borderId="75" xfId="0" applyFont="1" applyFill="1" applyBorder="1" applyAlignment="1">
      <alignment horizontal="left" vertical="center"/>
    </xf>
    <xf numFmtId="0" fontId="28" fillId="5" borderId="0" xfId="0" applyFont="1" applyFill="1" applyBorder="1" applyAlignment="1">
      <alignment vertical="center"/>
    </xf>
    <xf numFmtId="0" fontId="28" fillId="5" borderId="0" xfId="0" applyFont="1" applyFill="1" applyBorder="1" applyAlignment="1">
      <alignment horizontal="left" vertical="center"/>
    </xf>
    <xf numFmtId="0" fontId="28" fillId="5" borderId="76" xfId="0" applyFont="1" applyFill="1" applyBorder="1" applyAlignment="1">
      <alignment vertical="center"/>
    </xf>
    <xf numFmtId="0" fontId="28" fillId="5" borderId="77" xfId="0" applyFont="1" applyFill="1" applyBorder="1" applyAlignment="1">
      <alignment vertical="center"/>
    </xf>
    <xf numFmtId="0" fontId="28" fillId="5" borderId="77" xfId="0" applyFont="1" applyFill="1" applyBorder="1" applyAlignment="1">
      <alignment horizontal="left" vertical="center"/>
    </xf>
    <xf numFmtId="0" fontId="28" fillId="5" borderId="78" xfId="0" applyFont="1" applyFill="1" applyBorder="1" applyAlignment="1">
      <alignment vertical="center"/>
    </xf>
    <xf numFmtId="0" fontId="28" fillId="5" borderId="78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center" shrinkToFit="1"/>
    </xf>
    <xf numFmtId="49" fontId="33" fillId="0" borderId="0" xfId="0" applyNumberFormat="1" applyFont="1" applyFill="1" applyBorder="1" applyAlignment="1">
      <alignment horizontal="left" vertical="center"/>
    </xf>
    <xf numFmtId="0" fontId="28" fillId="0" borderId="79" xfId="0" applyFont="1" applyFill="1" applyBorder="1" applyAlignment="1">
      <alignment horizontal="centerContinuous" vertical="center" shrinkToFit="1"/>
    </xf>
    <xf numFmtId="0" fontId="28" fillId="0" borderId="79" xfId="0" applyFont="1" applyFill="1" applyBorder="1" applyAlignment="1">
      <alignment horizontal="centerContinuous" vertical="center"/>
    </xf>
    <xf numFmtId="0" fontId="28" fillId="0" borderId="80" xfId="0" applyFont="1" applyFill="1" applyBorder="1" applyAlignment="1">
      <alignment horizontal="center" vertical="center" shrinkToFit="1"/>
    </xf>
    <xf numFmtId="0" fontId="28" fillId="0" borderId="81" xfId="0" applyFont="1" applyFill="1" applyBorder="1" applyAlignment="1">
      <alignment horizontal="center" vertical="center" shrinkToFit="1"/>
    </xf>
    <xf numFmtId="0" fontId="28" fillId="0" borderId="82" xfId="0" applyFont="1" applyFill="1" applyBorder="1" applyAlignment="1">
      <alignment horizontal="center" vertical="center" shrinkToFit="1"/>
    </xf>
    <xf numFmtId="0" fontId="32" fillId="0" borderId="83" xfId="0" applyFont="1" applyFill="1" applyBorder="1" applyAlignment="1">
      <alignment horizontal="center" vertical="center" shrinkToFit="1"/>
    </xf>
    <xf numFmtId="0" fontId="32" fillId="0" borderId="84" xfId="0" applyFont="1" applyFill="1" applyBorder="1" applyAlignment="1">
      <alignment horizontal="center" vertical="center" shrinkToFit="1"/>
    </xf>
    <xf numFmtId="0" fontId="32" fillId="0" borderId="32" xfId="0" applyFont="1" applyFill="1" applyBorder="1" applyAlignment="1">
      <alignment horizontal="center" vertical="center" shrinkToFit="1"/>
    </xf>
    <xf numFmtId="0" fontId="32" fillId="0" borderId="85" xfId="0" applyFont="1" applyFill="1" applyBorder="1" applyAlignment="1">
      <alignment horizontal="center" vertical="center" shrinkToFit="1"/>
    </xf>
    <xf numFmtId="0" fontId="32" fillId="0" borderId="86" xfId="0" applyFont="1" applyFill="1" applyBorder="1" applyAlignment="1">
      <alignment horizontal="center" vertical="center" shrinkToFit="1"/>
    </xf>
    <xf numFmtId="0" fontId="32" fillId="0" borderId="19" xfId="0" applyFont="1" applyFill="1" applyBorder="1" applyAlignment="1">
      <alignment horizontal="center" vertical="center" shrinkToFit="1"/>
    </xf>
    <xf numFmtId="0" fontId="32" fillId="0" borderId="87" xfId="0" applyFont="1" applyFill="1" applyBorder="1" applyAlignment="1">
      <alignment horizontal="center" vertical="center" shrinkToFit="1"/>
    </xf>
    <xf numFmtId="0" fontId="32" fillId="0" borderId="88" xfId="0" applyFont="1" applyFill="1" applyBorder="1" applyAlignment="1">
      <alignment horizontal="center" vertical="center" shrinkToFit="1"/>
    </xf>
    <xf numFmtId="0" fontId="32" fillId="0" borderId="21" xfId="0" applyFont="1" applyFill="1" applyBorder="1" applyAlignment="1">
      <alignment horizontal="center" vertical="center" shrinkToFit="1"/>
    </xf>
    <xf numFmtId="0" fontId="32" fillId="0" borderId="29" xfId="0" applyFont="1" applyFill="1" applyBorder="1" applyAlignment="1">
      <alignment horizontal="center" vertical="center" shrinkToFit="1"/>
    </xf>
    <xf numFmtId="0" fontId="32" fillId="0" borderId="31" xfId="0" applyFont="1" applyFill="1" applyBorder="1" applyAlignment="1">
      <alignment horizontal="center" vertical="center" shrinkToFit="1"/>
    </xf>
    <xf numFmtId="0" fontId="32" fillId="0" borderId="89" xfId="0" applyFont="1" applyFill="1" applyBorder="1" applyAlignment="1">
      <alignment horizontal="center" vertical="center" shrinkToFit="1"/>
    </xf>
    <xf numFmtId="0" fontId="32" fillId="0" borderId="24" xfId="0" applyFont="1" applyFill="1" applyBorder="1" applyAlignment="1">
      <alignment horizontal="center" vertical="center" shrinkToFit="1"/>
    </xf>
    <xf numFmtId="0" fontId="32" fillId="0" borderId="27" xfId="0" applyFont="1" applyFill="1" applyBorder="1" applyAlignment="1">
      <alignment horizontal="center" vertical="center" shrinkToFit="1"/>
    </xf>
    <xf numFmtId="0" fontId="32" fillId="0" borderId="35" xfId="0" applyFont="1" applyFill="1" applyBorder="1" applyAlignment="1">
      <alignment horizontal="center" vertical="center" shrinkToFit="1"/>
    </xf>
    <xf numFmtId="0" fontId="28" fillId="0" borderId="90" xfId="0" applyFont="1" applyFill="1" applyBorder="1" applyAlignment="1">
      <alignment horizontal="center" vertical="center" shrinkToFit="1"/>
    </xf>
    <xf numFmtId="0" fontId="28" fillId="0" borderId="91" xfId="0" applyFont="1" applyFill="1" applyBorder="1" applyAlignment="1">
      <alignment horizontal="center" vertical="center" shrinkToFit="1"/>
    </xf>
    <xf numFmtId="0" fontId="28" fillId="0" borderId="51" xfId="0" applyFont="1" applyFill="1" applyBorder="1" applyAlignment="1">
      <alignment horizontal="center" vertical="center" shrinkToFit="1"/>
    </xf>
    <xf numFmtId="0" fontId="28" fillId="0" borderId="51" xfId="0" applyFont="1" applyFill="1" applyBorder="1" applyAlignment="1">
      <alignment horizontal="center" vertical="center" shrinkToFit="1"/>
    </xf>
    <xf numFmtId="0" fontId="28" fillId="0" borderId="92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0" fontId="28" fillId="0" borderId="93" xfId="0" applyFont="1" applyFill="1" applyBorder="1" applyAlignment="1">
      <alignment horizontal="center" vertical="center" shrinkToFit="1"/>
    </xf>
    <xf numFmtId="0" fontId="33" fillId="0" borderId="3" xfId="0" applyFont="1" applyFill="1" applyBorder="1" applyAlignment="1">
      <alignment horizontal="center" vertical="center" shrinkToFit="1"/>
    </xf>
    <xf numFmtId="0" fontId="33" fillId="0" borderId="51" xfId="0" applyFont="1" applyFill="1" applyBorder="1" applyAlignment="1">
      <alignment horizontal="center" vertical="center" shrinkToFit="1"/>
    </xf>
    <xf numFmtId="0" fontId="28" fillId="0" borderId="154" xfId="0" applyFont="1" applyFill="1" applyBorder="1" applyAlignment="1">
      <alignment horizontal="center" vertical="center" shrinkToFit="1"/>
    </xf>
    <xf numFmtId="0" fontId="28" fillId="0" borderId="94" xfId="0" applyFont="1" applyFill="1" applyBorder="1" applyAlignment="1">
      <alignment horizontal="center" vertical="center" shrinkToFit="1"/>
    </xf>
    <xf numFmtId="0" fontId="28" fillId="0" borderId="95" xfId="0" applyFont="1" applyFill="1" applyBorder="1" applyAlignment="1">
      <alignment horizontal="center" vertical="center" shrinkToFit="1"/>
    </xf>
    <xf numFmtId="0" fontId="28" fillId="0" borderId="155" xfId="0" applyFont="1" applyFill="1" applyBorder="1" applyAlignment="1">
      <alignment horizontal="center" vertical="center" shrinkToFit="1"/>
    </xf>
    <xf numFmtId="0" fontId="28" fillId="0" borderId="51" xfId="0" applyFont="1" applyFill="1" applyBorder="1" applyAlignment="1">
      <alignment horizontal="center" vertical="center" shrinkToFit="1"/>
    </xf>
    <xf numFmtId="0" fontId="27" fillId="0" borderId="156" xfId="0" applyFont="1" applyFill="1" applyBorder="1" applyAlignment="1">
      <alignment horizontal="center" vertical="center" shrinkToFit="1"/>
    </xf>
    <xf numFmtId="0" fontId="28" fillId="0" borderId="96" xfId="0" applyFont="1" applyFill="1" applyBorder="1" applyAlignment="1">
      <alignment horizontal="center" vertical="center" shrinkToFit="1"/>
    </xf>
    <xf numFmtId="177" fontId="5" fillId="4" borderId="10" xfId="0" applyNumberFormat="1" applyFont="1" applyFill="1" applyBorder="1" applyAlignment="1">
      <alignment horizontal="right" vertical="center" shrinkToFit="1"/>
    </xf>
    <xf numFmtId="176" fontId="5" fillId="4" borderId="11" xfId="0" applyNumberFormat="1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 shrinkToFit="1"/>
    </xf>
    <xf numFmtId="0" fontId="27" fillId="0" borderId="157" xfId="0" applyFont="1" applyFill="1" applyBorder="1" applyAlignment="1">
      <alignment horizontal="center" vertical="center" shrinkToFit="1"/>
    </xf>
    <xf numFmtId="0" fontId="5" fillId="4" borderId="97" xfId="0" applyFont="1" applyFill="1" applyBorder="1" applyAlignment="1">
      <alignment horizontal="center" vertical="center" shrinkToFit="1"/>
    </xf>
    <xf numFmtId="0" fontId="27" fillId="0" borderId="158" xfId="0" applyFont="1" applyFill="1" applyBorder="1" applyAlignment="1">
      <alignment horizontal="center" vertical="center" shrinkToFit="1"/>
    </xf>
    <xf numFmtId="177" fontId="5" fillId="4" borderId="10" xfId="0" applyNumberFormat="1" applyFont="1" applyFill="1" applyBorder="1" applyAlignment="1">
      <alignment horizontal="center" vertical="center" shrinkToFit="1"/>
    </xf>
    <xf numFmtId="0" fontId="28" fillId="0" borderId="159" xfId="0" applyFont="1" applyFill="1" applyBorder="1" applyAlignment="1">
      <alignment horizontal="center" vertical="center" shrinkToFit="1"/>
    </xf>
    <xf numFmtId="0" fontId="28" fillId="0" borderId="160" xfId="0" applyFont="1" applyFill="1" applyBorder="1" applyAlignment="1">
      <alignment horizontal="center" vertical="center" shrinkToFit="1"/>
    </xf>
    <xf numFmtId="0" fontId="33" fillId="0" borderId="160" xfId="0" applyFont="1" applyFill="1" applyBorder="1" applyAlignment="1">
      <alignment horizontal="center" vertical="center" shrinkToFit="1"/>
    </xf>
    <xf numFmtId="0" fontId="28" fillId="0" borderId="161" xfId="0" applyFont="1" applyFill="1" applyBorder="1" applyAlignment="1">
      <alignment horizontal="center" vertical="center" shrinkToFit="1"/>
    </xf>
    <xf numFmtId="0" fontId="28" fillId="0" borderId="162" xfId="0" applyFont="1" applyFill="1" applyBorder="1" applyAlignment="1">
      <alignment horizontal="center" vertical="center" shrinkToFit="1"/>
    </xf>
    <xf numFmtId="0" fontId="28" fillId="0" borderId="163" xfId="0" applyFont="1" applyFill="1" applyBorder="1" applyAlignment="1">
      <alignment horizontal="center" vertical="center" shrinkToFit="1"/>
    </xf>
    <xf numFmtId="0" fontId="28" fillId="0" borderId="164" xfId="0" applyFont="1" applyFill="1" applyBorder="1" applyAlignment="1">
      <alignment horizontal="center" vertical="center" shrinkToFit="1"/>
    </xf>
    <xf numFmtId="0" fontId="33" fillId="0" borderId="159" xfId="0" applyFont="1" applyFill="1" applyBorder="1" applyAlignment="1">
      <alignment horizontal="center" vertical="center" shrinkToFit="1"/>
    </xf>
    <xf numFmtId="0" fontId="28" fillId="0" borderId="165" xfId="0" applyFont="1" applyFill="1" applyBorder="1" applyAlignment="1">
      <alignment horizontal="center" vertical="center" shrinkToFit="1"/>
    </xf>
    <xf numFmtId="0" fontId="28" fillId="0" borderId="166" xfId="0" applyFont="1" applyFill="1" applyBorder="1" applyAlignment="1">
      <alignment horizontal="center" vertical="center" shrinkToFit="1"/>
    </xf>
    <xf numFmtId="0" fontId="28" fillId="0" borderId="167" xfId="0" applyFont="1" applyFill="1" applyBorder="1" applyAlignment="1">
      <alignment horizontal="center" vertical="center" shrinkToFit="1"/>
    </xf>
    <xf numFmtId="0" fontId="28" fillId="0" borderId="168" xfId="0" applyFont="1" applyFill="1" applyBorder="1" applyAlignment="1">
      <alignment horizontal="center" vertical="center" shrinkToFit="1"/>
    </xf>
    <xf numFmtId="0" fontId="28" fillId="0" borderId="169" xfId="0" applyFont="1" applyFill="1" applyBorder="1" applyAlignment="1">
      <alignment horizontal="center" vertical="center" shrinkToFit="1"/>
    </xf>
    <xf numFmtId="0" fontId="28" fillId="0" borderId="170" xfId="0" applyFont="1" applyFill="1" applyBorder="1" applyAlignment="1">
      <alignment horizontal="center" vertical="center" shrinkToFit="1"/>
    </xf>
    <xf numFmtId="0" fontId="28" fillId="0" borderId="171" xfId="0" applyFont="1" applyFill="1" applyBorder="1" applyAlignment="1">
      <alignment horizontal="center" vertical="center" shrinkToFit="1"/>
    </xf>
    <xf numFmtId="0" fontId="28" fillId="0" borderId="172" xfId="0" applyFont="1" applyFill="1" applyBorder="1" applyAlignment="1">
      <alignment horizontal="center" vertical="center" shrinkToFit="1"/>
    </xf>
    <xf numFmtId="177" fontId="28" fillId="4" borderId="10" xfId="0" applyNumberFormat="1" applyFont="1" applyFill="1" applyBorder="1" applyAlignment="1">
      <alignment horizontal="center" vertical="center" shrinkToFit="1"/>
    </xf>
    <xf numFmtId="176" fontId="28" fillId="4" borderId="11" xfId="0" applyNumberFormat="1" applyFont="1" applyFill="1" applyBorder="1" applyAlignment="1">
      <alignment horizontal="left" vertical="center"/>
    </xf>
    <xf numFmtId="0" fontId="28" fillId="4" borderId="3" xfId="0" applyFont="1" applyFill="1" applyBorder="1" applyAlignment="1">
      <alignment horizontal="center" vertical="center" shrinkToFit="1"/>
    </xf>
    <xf numFmtId="0" fontId="36" fillId="4" borderId="3" xfId="0" applyFont="1" applyFill="1" applyBorder="1" applyAlignment="1">
      <alignment horizontal="center" vertical="center" shrinkToFit="1"/>
    </xf>
    <xf numFmtId="0" fontId="36" fillId="0" borderId="160" xfId="0" applyFont="1" applyFill="1" applyBorder="1" applyAlignment="1">
      <alignment horizontal="center" vertical="center" shrinkToFit="1"/>
    </xf>
    <xf numFmtId="0" fontId="28" fillId="5" borderId="98" xfId="0" applyFont="1" applyFill="1" applyBorder="1" applyAlignment="1">
      <alignment horizontal="left" vertical="center"/>
    </xf>
    <xf numFmtId="0" fontId="28" fillId="5" borderId="77" xfId="0" applyFont="1" applyFill="1" applyBorder="1" applyAlignment="1">
      <alignment horizontal="left" vertical="center"/>
    </xf>
    <xf numFmtId="0" fontId="28" fillId="5" borderId="99" xfId="0" applyFont="1" applyFill="1" applyBorder="1" applyAlignment="1">
      <alignment horizontal="left" vertical="center"/>
    </xf>
    <xf numFmtId="0" fontId="28" fillId="5" borderId="100" xfId="0" applyFont="1" applyFill="1" applyBorder="1" applyAlignment="1">
      <alignment horizontal="left" vertical="center"/>
    </xf>
    <xf numFmtId="0" fontId="28" fillId="5" borderId="4" xfId="0" applyFont="1" applyFill="1" applyBorder="1" applyAlignment="1">
      <alignment horizontal="left" vertical="center"/>
    </xf>
    <xf numFmtId="0" fontId="28" fillId="5" borderId="101" xfId="0" applyFont="1" applyFill="1" applyBorder="1" applyAlignment="1">
      <alignment horizontal="left" vertical="center"/>
    </xf>
    <xf numFmtId="0" fontId="28" fillId="5" borderId="78" xfId="0" applyFont="1" applyFill="1" applyBorder="1" applyAlignment="1">
      <alignment horizontal="center" vertical="center"/>
    </xf>
    <xf numFmtId="0" fontId="28" fillId="5" borderId="102" xfId="0" applyFont="1" applyFill="1" applyBorder="1" applyAlignment="1">
      <alignment horizontal="center" vertical="center"/>
    </xf>
    <xf numFmtId="0" fontId="28" fillId="5" borderId="73" xfId="0" applyFont="1" applyFill="1" applyBorder="1" applyAlignment="1">
      <alignment horizontal="center" vertical="center"/>
    </xf>
    <xf numFmtId="0" fontId="28" fillId="5" borderId="103" xfId="0" applyFont="1" applyFill="1" applyBorder="1" applyAlignment="1">
      <alignment horizontal="center" vertical="center"/>
    </xf>
    <xf numFmtId="0" fontId="28" fillId="5" borderId="71" xfId="0" applyFont="1" applyFill="1" applyBorder="1" applyAlignment="1">
      <alignment horizontal="center" vertical="center"/>
    </xf>
    <xf numFmtId="0" fontId="28" fillId="5" borderId="104" xfId="0" applyFont="1" applyFill="1" applyBorder="1" applyAlignment="1">
      <alignment horizontal="center" vertical="center"/>
    </xf>
    <xf numFmtId="0" fontId="28" fillId="5" borderId="105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 shrinkToFit="1"/>
    </xf>
    <xf numFmtId="0" fontId="28" fillId="5" borderId="106" xfId="0" applyFont="1" applyFill="1" applyBorder="1" applyAlignment="1">
      <alignment horizontal="center" vertical="center"/>
    </xf>
    <xf numFmtId="0" fontId="28" fillId="5" borderId="107" xfId="0" applyFont="1" applyFill="1" applyBorder="1" applyAlignment="1">
      <alignment horizontal="center" vertical="center"/>
    </xf>
    <xf numFmtId="0" fontId="28" fillId="5" borderId="108" xfId="0" applyFont="1" applyFill="1" applyBorder="1" applyAlignment="1">
      <alignment horizontal="center" vertical="center"/>
    </xf>
    <xf numFmtId="0" fontId="28" fillId="5" borderId="109" xfId="0" applyFont="1" applyFill="1" applyBorder="1" applyAlignment="1">
      <alignment horizontal="center" vertical="center"/>
    </xf>
    <xf numFmtId="0" fontId="28" fillId="5" borderId="110" xfId="0" applyFont="1" applyFill="1" applyBorder="1" applyAlignment="1">
      <alignment horizontal="center" vertical="center"/>
    </xf>
    <xf numFmtId="0" fontId="28" fillId="5" borderId="112" xfId="0" applyFont="1" applyFill="1" applyBorder="1" applyAlignment="1">
      <alignment horizontal="center" vertical="center"/>
    </xf>
    <xf numFmtId="0" fontId="30" fillId="5" borderId="77" xfId="0" applyFont="1" applyFill="1" applyBorder="1" applyAlignment="1">
      <alignment horizontal="center" vertical="center"/>
    </xf>
    <xf numFmtId="0" fontId="30" fillId="5" borderId="113" xfId="0" applyFont="1" applyFill="1" applyBorder="1" applyAlignment="1">
      <alignment horizontal="center" vertical="center"/>
    </xf>
    <xf numFmtId="0" fontId="30" fillId="5" borderId="12" xfId="0" applyFont="1" applyFill="1" applyBorder="1" applyAlignment="1">
      <alignment horizontal="center" vertical="center"/>
    </xf>
    <xf numFmtId="0" fontId="30" fillId="5" borderId="75" xfId="0" applyFont="1" applyFill="1" applyBorder="1" applyAlignment="1">
      <alignment horizontal="center" vertical="center"/>
    </xf>
    <xf numFmtId="0" fontId="30" fillId="5" borderId="13" xfId="0" applyFont="1" applyFill="1" applyBorder="1" applyAlignment="1">
      <alignment horizontal="center" vertical="center"/>
    </xf>
    <xf numFmtId="0" fontId="5" fillId="5" borderId="112" xfId="0" applyFont="1" applyFill="1" applyBorder="1" applyAlignment="1">
      <alignment horizontal="center" vertical="center"/>
    </xf>
    <xf numFmtId="0" fontId="0" fillId="5" borderId="77" xfId="0" applyFont="1" applyFill="1" applyBorder="1" applyAlignment="1">
      <alignment horizontal="center" vertical="center"/>
    </xf>
    <xf numFmtId="0" fontId="0" fillId="5" borderId="113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75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49" fontId="5" fillId="0" borderId="69" xfId="0" applyNumberFormat="1" applyFont="1" applyFill="1" applyBorder="1" applyAlignment="1">
      <alignment horizontal="left" vertical="center" shrinkToFit="1"/>
    </xf>
    <xf numFmtId="0" fontId="37" fillId="0" borderId="0" xfId="0" applyFont="1" applyFill="1" applyAlignment="1">
      <alignment horizontal="left" vertical="center" shrinkToFit="1"/>
    </xf>
    <xf numFmtId="0" fontId="22" fillId="5" borderId="114" xfId="0" quotePrefix="1" applyFont="1" applyFill="1" applyBorder="1" applyAlignment="1">
      <alignment horizontal="center" vertical="center" shrinkToFit="1"/>
    </xf>
    <xf numFmtId="0" fontId="22" fillId="5" borderId="1" xfId="0" quotePrefix="1" applyFont="1" applyFill="1" applyBorder="1" applyAlignment="1">
      <alignment horizontal="center" vertical="center" shrinkToFit="1"/>
    </xf>
    <xf numFmtId="0" fontId="22" fillId="5" borderId="115" xfId="0" quotePrefix="1" applyFont="1" applyFill="1" applyBorder="1" applyAlignment="1">
      <alignment horizontal="center" vertical="center" shrinkToFit="1"/>
    </xf>
    <xf numFmtId="0" fontId="0" fillId="5" borderId="116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117" xfId="0" applyFont="1" applyFill="1" applyBorder="1" applyAlignment="1">
      <alignment horizontal="center" vertical="center"/>
    </xf>
    <xf numFmtId="0" fontId="5" fillId="5" borderId="116" xfId="0" applyFont="1" applyFill="1" applyBorder="1" applyAlignment="1">
      <alignment horizontal="center" vertical="center"/>
    </xf>
    <xf numFmtId="0" fontId="0" fillId="5" borderId="118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19" xfId="0" applyFont="1" applyFill="1" applyBorder="1" applyAlignment="1">
      <alignment horizontal="center" vertical="center"/>
    </xf>
    <xf numFmtId="49" fontId="14" fillId="3" borderId="55" xfId="0" applyNumberFormat="1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49" fontId="14" fillId="3" borderId="57" xfId="0" applyNumberFormat="1" applyFont="1" applyFill="1" applyBorder="1" applyAlignment="1">
      <alignment horizontal="center" vertical="center" shrinkToFit="1"/>
    </xf>
    <xf numFmtId="0" fontId="0" fillId="3" borderId="61" xfId="0" applyFill="1" applyBorder="1" applyAlignment="1">
      <alignment horizontal="center" vertical="center" shrinkToFit="1"/>
    </xf>
    <xf numFmtId="0" fontId="28" fillId="5" borderId="5" xfId="0" applyFont="1" applyFill="1" applyBorder="1" applyAlignment="1">
      <alignment horizontal="center" vertical="center"/>
    </xf>
    <xf numFmtId="0" fontId="30" fillId="5" borderId="69" xfId="0" applyFont="1" applyFill="1" applyBorder="1" applyAlignment="1">
      <alignment horizontal="center" vertical="center"/>
    </xf>
    <xf numFmtId="0" fontId="30" fillId="5" borderId="111" xfId="0" applyFont="1" applyFill="1" applyBorder="1" applyAlignment="1">
      <alignment horizontal="center" vertical="center"/>
    </xf>
    <xf numFmtId="0" fontId="20" fillId="0" borderId="69" xfId="0" applyFont="1" applyFill="1" applyBorder="1" applyAlignment="1">
      <alignment horizontal="center" shrinkToFit="1"/>
    </xf>
    <xf numFmtId="0" fontId="21" fillId="0" borderId="69" xfId="0" applyFont="1" applyFill="1" applyBorder="1" applyAlignment="1">
      <alignment horizontal="center" shrinkToFit="1"/>
    </xf>
    <xf numFmtId="0" fontId="28" fillId="5" borderId="120" xfId="0" applyFont="1" applyFill="1" applyBorder="1" applyAlignment="1">
      <alignment horizontal="center" vertical="center" shrinkToFit="1"/>
    </xf>
    <xf numFmtId="0" fontId="28" fillId="5" borderId="2" xfId="0" applyFont="1" applyFill="1" applyBorder="1" applyAlignment="1">
      <alignment horizontal="center" vertical="center" shrinkToFit="1"/>
    </xf>
    <xf numFmtId="0" fontId="28" fillId="5" borderId="11" xfId="0" applyFont="1" applyFill="1" applyBorder="1" applyAlignment="1">
      <alignment horizontal="center" vertical="center" shrinkToFit="1"/>
    </xf>
    <xf numFmtId="0" fontId="28" fillId="5" borderId="120" xfId="0" applyFont="1" applyFill="1" applyBorder="1" applyAlignment="1">
      <alignment horizontal="center" vertical="center"/>
    </xf>
    <xf numFmtId="0" fontId="28" fillId="5" borderId="2" xfId="0" applyFont="1" applyFill="1" applyBorder="1" applyAlignment="1">
      <alignment horizontal="center" vertical="center"/>
    </xf>
    <xf numFmtId="0" fontId="28" fillId="5" borderId="121" xfId="0" applyFont="1" applyFill="1" applyBorder="1" applyAlignment="1">
      <alignment horizontal="center" vertical="center"/>
    </xf>
    <xf numFmtId="0" fontId="28" fillId="5" borderId="122" xfId="0" applyFont="1" applyFill="1" applyBorder="1" applyAlignment="1">
      <alignment horizontal="center" vertical="center" shrinkToFit="1"/>
    </xf>
    <xf numFmtId="0" fontId="28" fillId="5" borderId="123" xfId="0" applyFont="1" applyFill="1" applyBorder="1" applyAlignment="1">
      <alignment horizontal="center" vertical="center" shrinkToFit="1"/>
    </xf>
    <xf numFmtId="0" fontId="28" fillId="5" borderId="124" xfId="0" applyFont="1" applyFill="1" applyBorder="1" applyAlignment="1">
      <alignment horizontal="center" vertical="center" shrinkToFit="1"/>
    </xf>
    <xf numFmtId="0" fontId="28" fillId="5" borderId="121" xfId="0" applyFont="1" applyFill="1" applyBorder="1" applyAlignment="1">
      <alignment horizontal="center" vertical="center" shrinkToFit="1"/>
    </xf>
    <xf numFmtId="49" fontId="28" fillId="0" borderId="125" xfId="0" applyNumberFormat="1" applyFont="1" applyFill="1" applyBorder="1" applyAlignment="1">
      <alignment horizontal="center" vertical="center"/>
    </xf>
    <xf numFmtId="49" fontId="28" fillId="0" borderId="3" xfId="0" applyNumberFormat="1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/>
    </xf>
    <xf numFmtId="0" fontId="28" fillId="5" borderId="120" xfId="0" applyFont="1" applyFill="1" applyBorder="1" applyAlignment="1">
      <alignment vertical="center" shrinkToFit="1"/>
    </xf>
    <xf numFmtId="0" fontId="28" fillId="5" borderId="2" xfId="0" applyFont="1" applyFill="1" applyBorder="1" applyAlignment="1">
      <alignment vertical="center" shrinkToFit="1"/>
    </xf>
    <xf numFmtId="0" fontId="28" fillId="0" borderId="52" xfId="0" applyFont="1" applyFill="1" applyBorder="1" applyAlignment="1">
      <alignment horizontal="center" vertical="center" shrinkToFit="1"/>
    </xf>
    <xf numFmtId="0" fontId="28" fillId="0" borderId="46" xfId="0" applyFont="1" applyFill="1" applyBorder="1" applyAlignment="1">
      <alignment horizontal="center" vertical="center" shrinkToFit="1"/>
    </xf>
    <xf numFmtId="0" fontId="28" fillId="0" borderId="45" xfId="0" applyFont="1" applyFill="1" applyBorder="1" applyAlignment="1">
      <alignment horizontal="center" vertical="center" shrinkToFit="1"/>
    </xf>
    <xf numFmtId="0" fontId="28" fillId="5" borderId="126" xfId="0" applyFont="1" applyFill="1" applyBorder="1" applyAlignment="1">
      <alignment horizontal="center" vertical="center" shrinkToFit="1"/>
    </xf>
    <xf numFmtId="0" fontId="28" fillId="5" borderId="127" xfId="0" applyFont="1" applyFill="1" applyBorder="1" applyAlignment="1">
      <alignment horizontal="center" vertical="center" shrinkToFit="1"/>
    </xf>
    <xf numFmtId="0" fontId="28" fillId="5" borderId="10" xfId="0" applyFont="1" applyFill="1" applyBorder="1" applyAlignment="1">
      <alignment horizontal="center" vertical="center" shrinkToFit="1"/>
    </xf>
    <xf numFmtId="0" fontId="28" fillId="0" borderId="53" xfId="0" applyFont="1" applyFill="1" applyBorder="1" applyAlignment="1">
      <alignment horizontal="center" vertical="center" shrinkToFit="1"/>
    </xf>
    <xf numFmtId="49" fontId="28" fillId="0" borderId="128" xfId="0" applyNumberFormat="1" applyFont="1" applyFill="1" applyBorder="1" applyAlignment="1">
      <alignment horizontal="center" vertical="center" wrapText="1"/>
    </xf>
    <xf numFmtId="49" fontId="28" fillId="0" borderId="91" xfId="0" applyNumberFormat="1" applyFont="1" applyFill="1" applyBorder="1" applyAlignment="1">
      <alignment horizontal="center" vertical="center" wrapText="1"/>
    </xf>
    <xf numFmtId="0" fontId="28" fillId="5" borderId="118" xfId="0" applyFont="1" applyFill="1" applyBorder="1" applyAlignment="1">
      <alignment horizontal="center" vertical="center" shrinkToFit="1"/>
    </xf>
    <xf numFmtId="0" fontId="28" fillId="5" borderId="119" xfId="0" applyFont="1" applyFill="1" applyBorder="1" applyAlignment="1">
      <alignment horizontal="center" vertical="center" shrinkToFit="1"/>
    </xf>
    <xf numFmtId="0" fontId="28" fillId="5" borderId="100" xfId="0" applyFont="1" applyFill="1" applyBorder="1" applyAlignment="1">
      <alignment vertical="center" shrinkToFit="1"/>
    </xf>
    <xf numFmtId="0" fontId="28" fillId="5" borderId="4" xfId="0" applyFont="1" applyFill="1" applyBorder="1" applyAlignment="1">
      <alignment vertical="center" shrinkToFit="1"/>
    </xf>
    <xf numFmtId="0" fontId="28" fillId="5" borderId="100" xfId="0" applyFont="1" applyFill="1" applyBorder="1" applyAlignment="1">
      <alignment horizontal="center" vertical="center" shrinkToFit="1"/>
    </xf>
    <xf numFmtId="0" fontId="28" fillId="5" borderId="4" xfId="0" applyFont="1" applyFill="1" applyBorder="1" applyAlignment="1">
      <alignment horizontal="center" vertical="center" shrinkToFit="1"/>
    </xf>
    <xf numFmtId="0" fontId="28" fillId="5" borderId="101" xfId="0" applyFont="1" applyFill="1" applyBorder="1" applyAlignment="1">
      <alignment horizontal="center" vertical="center" shrinkToFit="1"/>
    </xf>
    <xf numFmtId="0" fontId="28" fillId="5" borderId="10" xfId="0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vertical="center" shrinkToFit="1"/>
    </xf>
    <xf numFmtId="0" fontId="28" fillId="5" borderId="3" xfId="0" applyFont="1" applyFill="1" applyBorder="1" applyAlignment="1">
      <alignment horizontal="center" vertical="center"/>
    </xf>
    <xf numFmtId="0" fontId="28" fillId="5" borderId="97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left" vertical="center" shrinkToFit="1"/>
    </xf>
    <xf numFmtId="0" fontId="28" fillId="0" borderId="130" xfId="0" applyFont="1" applyFill="1" applyBorder="1" applyAlignment="1">
      <alignment horizontal="center" vertical="center" wrapText="1"/>
    </xf>
    <xf numFmtId="0" fontId="28" fillId="0" borderId="131" xfId="0" applyFont="1" applyFill="1" applyBorder="1" applyAlignment="1">
      <alignment horizontal="center" vertical="center"/>
    </xf>
    <xf numFmtId="49" fontId="29" fillId="0" borderId="132" xfId="0" applyNumberFormat="1" applyFont="1" applyFill="1" applyBorder="1" applyAlignment="1">
      <alignment horizontal="center" vertical="center" shrinkToFit="1"/>
    </xf>
    <xf numFmtId="49" fontId="29" fillId="0" borderId="133" xfId="0" applyNumberFormat="1" applyFont="1" applyFill="1" applyBorder="1" applyAlignment="1">
      <alignment horizontal="center" vertical="center" shrinkToFit="1"/>
    </xf>
    <xf numFmtId="0" fontId="28" fillId="0" borderId="133" xfId="0" applyFont="1" applyFill="1" applyBorder="1" applyAlignment="1">
      <alignment horizontal="center" vertical="center" wrapText="1"/>
    </xf>
    <xf numFmtId="0" fontId="28" fillId="0" borderId="133" xfId="0" applyFont="1" applyFill="1" applyBorder="1" applyAlignment="1">
      <alignment horizontal="center" vertical="center"/>
    </xf>
    <xf numFmtId="0" fontId="28" fillId="0" borderId="12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38" fillId="0" borderId="0" xfId="0" quotePrefix="1" applyFont="1" applyFill="1" applyAlignment="1">
      <alignment horizontal="center" vertical="center" shrinkToFit="1"/>
    </xf>
    <xf numFmtId="0" fontId="29" fillId="0" borderId="134" xfId="0" applyFont="1" applyFill="1" applyBorder="1" applyAlignment="1">
      <alignment horizontal="center" vertical="center"/>
    </xf>
    <xf numFmtId="0" fontId="29" fillId="0" borderId="135" xfId="0" applyFont="1" applyFill="1" applyBorder="1" applyAlignment="1">
      <alignment horizontal="center" vertical="center"/>
    </xf>
    <xf numFmtId="0" fontId="29" fillId="0" borderId="136" xfId="0" applyFont="1" applyFill="1" applyBorder="1" applyAlignment="1">
      <alignment horizontal="center" vertical="center"/>
    </xf>
    <xf numFmtId="0" fontId="29" fillId="0" borderId="137" xfId="0" applyFont="1" applyFill="1" applyBorder="1" applyAlignment="1">
      <alignment horizontal="center" vertical="center"/>
    </xf>
    <xf numFmtId="0" fontId="28" fillId="0" borderId="138" xfId="0" applyFont="1" applyFill="1" applyBorder="1" applyAlignment="1">
      <alignment horizontal="center" vertical="center"/>
    </xf>
    <xf numFmtId="49" fontId="29" fillId="0" borderId="5" xfId="0" applyNumberFormat="1" applyFont="1" applyFill="1" applyBorder="1" applyAlignment="1">
      <alignment horizontal="center" vertical="center"/>
    </xf>
    <xf numFmtId="49" fontId="29" fillId="0" borderId="111" xfId="0" applyNumberFormat="1" applyFont="1" applyFill="1" applyBorder="1" applyAlignment="1">
      <alignment horizontal="center" vertical="center"/>
    </xf>
    <xf numFmtId="49" fontId="29" fillId="0" borderId="12" xfId="0" applyNumberFormat="1" applyFont="1" applyFill="1" applyBorder="1" applyAlignment="1">
      <alignment horizontal="center" vertical="center"/>
    </xf>
    <xf numFmtId="49" fontId="29" fillId="0" borderId="13" xfId="0" applyNumberFormat="1" applyFont="1" applyFill="1" applyBorder="1" applyAlignment="1">
      <alignment horizontal="center" vertical="center"/>
    </xf>
    <xf numFmtId="0" fontId="28" fillId="0" borderId="131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/>
    </xf>
    <xf numFmtId="0" fontId="29" fillId="0" borderId="111" xfId="0" applyFont="1" applyFill="1" applyBorder="1" applyAlignment="1">
      <alignment horizontal="center" vertical="center"/>
    </xf>
    <xf numFmtId="49" fontId="28" fillId="0" borderId="129" xfId="0" applyNumberFormat="1" applyFont="1" applyFill="1" applyBorder="1" applyAlignment="1">
      <alignment horizontal="center" vertical="center"/>
    </xf>
    <xf numFmtId="49" fontId="28" fillId="0" borderId="90" xfId="0" applyNumberFormat="1" applyFont="1" applyFill="1" applyBorder="1" applyAlignment="1">
      <alignment horizontal="center" vertical="center"/>
    </xf>
    <xf numFmtId="0" fontId="28" fillId="0" borderId="97" xfId="0" applyFont="1" applyFill="1" applyBorder="1" applyAlignment="1">
      <alignment horizontal="center" vertical="center"/>
    </xf>
    <xf numFmtId="0" fontId="28" fillId="0" borderId="100" xfId="0" applyFont="1" applyFill="1" applyBorder="1" applyAlignment="1">
      <alignment horizontal="center" vertical="center" wrapText="1"/>
    </xf>
    <xf numFmtId="0" fontId="28" fillId="0" borderId="101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28" fillId="0" borderId="119" xfId="0" applyFont="1" applyFill="1" applyBorder="1" applyAlignment="1">
      <alignment horizontal="center" vertical="center"/>
    </xf>
    <xf numFmtId="0" fontId="28" fillId="5" borderId="122" xfId="0" applyFont="1" applyFill="1" applyBorder="1" applyAlignment="1">
      <alignment horizontal="left" vertical="center" shrinkToFit="1"/>
    </xf>
    <xf numFmtId="0" fontId="28" fillId="5" borderId="123" xfId="0" applyFont="1" applyFill="1" applyBorder="1" applyAlignment="1">
      <alignment horizontal="left" vertical="center" shrinkToFit="1"/>
    </xf>
    <xf numFmtId="0" fontId="28" fillId="5" borderId="126" xfId="0" applyFont="1" applyFill="1" applyBorder="1" applyAlignment="1">
      <alignment horizontal="left" vertical="center" shrinkToFit="1"/>
    </xf>
    <xf numFmtId="0" fontId="28" fillId="5" borderId="120" xfId="0" applyFont="1" applyFill="1" applyBorder="1" applyAlignment="1">
      <alignment horizontal="left" vertical="center" shrinkToFit="1"/>
    </xf>
    <xf numFmtId="0" fontId="28" fillId="5" borderId="2" xfId="0" applyFont="1" applyFill="1" applyBorder="1" applyAlignment="1">
      <alignment horizontal="left" vertical="center" shrinkToFit="1"/>
    </xf>
    <xf numFmtId="0" fontId="28" fillId="5" borderId="11" xfId="0" applyFont="1" applyFill="1" applyBorder="1" applyAlignment="1">
      <alignment horizontal="left" vertical="center" shrinkToFit="1"/>
    </xf>
    <xf numFmtId="0" fontId="28" fillId="5" borderId="125" xfId="0" applyFont="1" applyFill="1" applyBorder="1" applyAlignment="1">
      <alignment horizontal="center" vertical="center" shrinkToFit="1"/>
    </xf>
    <xf numFmtId="0" fontId="28" fillId="5" borderId="3" xfId="0" applyFont="1" applyFill="1" applyBorder="1" applyAlignment="1">
      <alignment horizontal="center" vertical="center" shrinkToFit="1"/>
    </xf>
    <xf numFmtId="178" fontId="29" fillId="0" borderId="132" xfId="0" applyNumberFormat="1" applyFont="1" applyFill="1" applyBorder="1" applyAlignment="1">
      <alignment horizontal="center" vertical="center"/>
    </xf>
    <xf numFmtId="178" fontId="29" fillId="0" borderId="133" xfId="0" applyNumberFormat="1" applyFont="1" applyFill="1" applyBorder="1" applyAlignment="1">
      <alignment horizontal="center" vertical="center"/>
    </xf>
    <xf numFmtId="0" fontId="28" fillId="5" borderId="130" xfId="0" applyFont="1" applyFill="1" applyBorder="1" applyAlignment="1">
      <alignment horizontal="center" vertical="center" shrinkToFit="1"/>
    </xf>
    <xf numFmtId="0" fontId="28" fillId="5" borderId="139" xfId="0" applyFont="1" applyFill="1" applyBorder="1" applyAlignment="1">
      <alignment horizontal="center" vertical="center" shrinkToFit="1"/>
    </xf>
    <xf numFmtId="0" fontId="28" fillId="5" borderId="138" xfId="0" applyFont="1" applyFill="1" applyBorder="1" applyAlignment="1">
      <alignment horizontal="center" vertical="center" shrinkToFit="1"/>
    </xf>
    <xf numFmtId="0" fontId="39" fillId="0" borderId="0" xfId="0" applyFont="1" applyFill="1" applyAlignment="1">
      <alignment horizontal="center" vertical="center" shrinkToFit="1"/>
    </xf>
    <xf numFmtId="0" fontId="18" fillId="0" borderId="4" xfId="0" applyFont="1" applyFill="1" applyBorder="1" applyAlignment="1">
      <alignment horizontal="left" vertical="center"/>
    </xf>
    <xf numFmtId="0" fontId="28" fillId="0" borderId="119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left" vertical="center" shrinkToFit="1"/>
    </xf>
    <xf numFmtId="0" fontId="28" fillId="5" borderId="97" xfId="0" applyFont="1" applyFill="1" applyBorder="1" applyAlignment="1">
      <alignment horizontal="center" vertical="center" shrinkToFit="1"/>
    </xf>
    <xf numFmtId="49" fontId="29" fillId="0" borderId="140" xfId="0" applyNumberFormat="1" applyFont="1" applyFill="1" applyBorder="1" applyAlignment="1">
      <alignment horizontal="center" vertical="center" shrinkToFit="1"/>
    </xf>
    <xf numFmtId="49" fontId="29" fillId="0" borderId="141" xfId="0" applyNumberFormat="1" applyFont="1" applyFill="1" applyBorder="1" applyAlignment="1">
      <alignment horizontal="center" vertical="center" shrinkToFit="1"/>
    </xf>
    <xf numFmtId="0" fontId="28" fillId="0" borderId="138" xfId="0" applyFont="1" applyFill="1" applyBorder="1" applyAlignment="1">
      <alignment horizontal="center" vertical="center" wrapText="1"/>
    </xf>
    <xf numFmtId="0" fontId="28" fillId="0" borderId="101" xfId="0" applyFont="1" applyFill="1" applyBorder="1" applyAlignment="1">
      <alignment horizontal="center" vertical="center" wrapText="1"/>
    </xf>
    <xf numFmtId="0" fontId="29" fillId="0" borderId="142" xfId="0" applyFont="1" applyFill="1" applyBorder="1" applyAlignment="1">
      <alignment horizontal="center" vertical="center"/>
    </xf>
    <xf numFmtId="0" fontId="29" fillId="0" borderId="117" xfId="0" applyFont="1" applyFill="1" applyBorder="1" applyAlignment="1">
      <alignment horizontal="center" vertical="center"/>
    </xf>
    <xf numFmtId="0" fontId="28" fillId="0" borderId="12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15" fillId="0" borderId="0" xfId="0" quotePrefix="1" applyFont="1" applyFill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29" fillId="0" borderId="143" xfId="0" applyFont="1" applyFill="1" applyBorder="1" applyAlignment="1">
      <alignment horizontal="center" vertical="center"/>
    </xf>
    <xf numFmtId="0" fontId="29" fillId="0" borderId="142" xfId="0" applyFont="1" applyFill="1" applyBorder="1" applyAlignment="1">
      <alignment horizontal="center" vertical="center" shrinkToFit="1"/>
    </xf>
    <xf numFmtId="0" fontId="29" fillId="0" borderId="117" xfId="0" applyFont="1" applyFill="1" applyBorder="1" applyAlignment="1">
      <alignment horizontal="center" vertical="center" shrinkToFit="1"/>
    </xf>
    <xf numFmtId="49" fontId="29" fillId="0" borderId="116" xfId="0" applyNumberFormat="1" applyFont="1" applyFill="1" applyBorder="1" applyAlignment="1">
      <alignment horizontal="center" vertical="center"/>
    </xf>
    <xf numFmtId="49" fontId="29" fillId="0" borderId="117" xfId="0" applyNumberFormat="1" applyFont="1" applyFill="1" applyBorder="1" applyAlignment="1">
      <alignment horizontal="center" vertical="center"/>
    </xf>
    <xf numFmtId="0" fontId="29" fillId="0" borderId="69" xfId="0" applyFont="1" applyFill="1" applyBorder="1" applyAlignment="1">
      <alignment horizontal="center" vertical="center"/>
    </xf>
    <xf numFmtId="0" fontId="28" fillId="0" borderId="121" xfId="0" applyFont="1" applyFill="1" applyBorder="1" applyAlignment="1">
      <alignment horizontal="center" vertical="center"/>
    </xf>
    <xf numFmtId="0" fontId="40" fillId="5" borderId="120" xfId="0" applyFont="1" applyFill="1" applyBorder="1" applyAlignment="1">
      <alignment horizontal="left" vertical="center" shrinkToFit="1"/>
    </xf>
    <xf numFmtId="0" fontId="40" fillId="5" borderId="2" xfId="0" applyFont="1" applyFill="1" applyBorder="1" applyAlignment="1">
      <alignment horizontal="left" vertical="center" shrinkToFit="1"/>
    </xf>
    <xf numFmtId="0" fontId="28" fillId="5" borderId="14" xfId="0" applyFont="1" applyFill="1" applyBorder="1" applyAlignment="1">
      <alignment horizontal="center" vertical="center" shrinkToFit="1"/>
    </xf>
    <xf numFmtId="0" fontId="28" fillId="5" borderId="15" xfId="0" applyFont="1" applyFill="1" applyBorder="1" applyAlignment="1">
      <alignment horizontal="center" vertical="center" shrinkToFit="1"/>
    </xf>
    <xf numFmtId="0" fontId="28" fillId="0" borderId="40" xfId="0" applyFont="1" applyFill="1" applyBorder="1" applyAlignment="1">
      <alignment horizontal="center" vertical="center" shrinkToFit="1"/>
    </xf>
    <xf numFmtId="0" fontId="28" fillId="0" borderId="41" xfId="0" applyFont="1" applyFill="1" applyBorder="1" applyAlignment="1">
      <alignment horizontal="center" vertical="center" shrinkToFit="1"/>
    </xf>
    <xf numFmtId="0" fontId="30" fillId="5" borderId="2" xfId="0" applyFont="1" applyFill="1" applyBorder="1" applyAlignment="1">
      <alignment shrinkToFit="1"/>
    </xf>
    <xf numFmtId="0" fontId="30" fillId="5" borderId="11" xfId="0" applyFont="1" applyFill="1" applyBorder="1" applyAlignment="1">
      <alignment shrinkToFit="1"/>
    </xf>
    <xf numFmtId="0" fontId="28" fillId="5" borderId="147" xfId="0" applyFont="1" applyFill="1" applyBorder="1" applyAlignment="1">
      <alignment horizontal="center" vertical="center" shrinkToFit="1"/>
    </xf>
    <xf numFmtId="0" fontId="28" fillId="5" borderId="148" xfId="0" applyFont="1" applyFill="1" applyBorder="1" applyAlignment="1">
      <alignment horizontal="center" vertical="center" shrinkToFit="1"/>
    </xf>
    <xf numFmtId="0" fontId="28" fillId="5" borderId="147" xfId="0" applyFont="1" applyFill="1" applyBorder="1" applyAlignment="1">
      <alignment horizontal="left" vertical="center" shrinkToFit="1"/>
    </xf>
    <xf numFmtId="0" fontId="28" fillId="5" borderId="148" xfId="0" applyFont="1" applyFill="1" applyBorder="1" applyAlignment="1">
      <alignment horizontal="left" vertical="center" shrinkToFit="1"/>
    </xf>
    <xf numFmtId="0" fontId="28" fillId="5" borderId="15" xfId="0" applyFont="1" applyFill="1" applyBorder="1" applyAlignment="1">
      <alignment horizontal="left" vertical="center" shrinkToFit="1"/>
    </xf>
    <xf numFmtId="49" fontId="29" fillId="0" borderId="69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0" fontId="28" fillId="0" borderId="144" xfId="0" applyFont="1" applyFill="1" applyBorder="1" applyAlignment="1">
      <alignment horizontal="center" vertical="center" shrinkToFit="1"/>
    </xf>
    <xf numFmtId="0" fontId="28" fillId="0" borderId="145" xfId="0" applyFont="1" applyFill="1" applyBorder="1" applyAlignment="1">
      <alignment horizontal="center" vertical="center" shrinkToFit="1"/>
    </xf>
    <xf numFmtId="0" fontId="28" fillId="0" borderId="146" xfId="0" applyFont="1" applyFill="1" applyBorder="1" applyAlignment="1">
      <alignment horizontal="center" vertical="center" shrinkToFit="1"/>
    </xf>
    <xf numFmtId="0" fontId="28" fillId="5" borderId="149" xfId="0" applyFont="1" applyFill="1" applyBorder="1" applyAlignment="1">
      <alignment horizontal="center" vertical="center" shrinkToFit="1"/>
    </xf>
    <xf numFmtId="49" fontId="29" fillId="0" borderId="150" xfId="0" applyNumberFormat="1" applyFont="1" applyFill="1" applyBorder="1" applyAlignment="1">
      <alignment horizontal="center" vertical="center" shrinkToFit="1"/>
    </xf>
    <xf numFmtId="49" fontId="29" fillId="0" borderId="151" xfId="0" applyNumberFormat="1" applyFont="1" applyFill="1" applyBorder="1" applyAlignment="1">
      <alignment horizontal="center" vertical="center" shrinkToFit="1"/>
    </xf>
    <xf numFmtId="0" fontId="28" fillId="5" borderId="152" xfId="0" applyFont="1" applyFill="1" applyBorder="1" applyAlignment="1">
      <alignment horizontal="center" vertical="center" shrinkToFit="1"/>
    </xf>
    <xf numFmtId="0" fontId="28" fillId="5" borderId="103" xfId="0" applyFont="1" applyFill="1" applyBorder="1" applyAlignment="1">
      <alignment horizontal="center" vertical="center" shrinkToFit="1"/>
    </xf>
    <xf numFmtId="0" fontId="28" fillId="5" borderId="74" xfId="0" applyFont="1" applyFill="1" applyBorder="1" applyAlignment="1">
      <alignment horizontal="center" vertical="center" shrinkToFit="1"/>
    </xf>
    <xf numFmtId="0" fontId="28" fillId="5" borderId="108" xfId="0" applyFont="1" applyFill="1" applyBorder="1" applyAlignment="1">
      <alignment horizontal="center" vertical="center" shrinkToFit="1"/>
    </xf>
    <xf numFmtId="0" fontId="28" fillId="5" borderId="74" xfId="0" applyFont="1" applyFill="1" applyBorder="1" applyAlignment="1">
      <alignment horizontal="left" vertical="center" shrinkToFit="1"/>
    </xf>
    <xf numFmtId="0" fontId="28" fillId="5" borderId="73" xfId="0" applyFont="1" applyFill="1" applyBorder="1" applyAlignment="1">
      <alignment horizontal="left" vertical="center" shrinkToFit="1"/>
    </xf>
    <xf numFmtId="0" fontId="28" fillId="5" borderId="103" xfId="0" applyFont="1" applyFill="1" applyBorder="1" applyAlignment="1">
      <alignment horizontal="left" vertical="center" shrinkToFit="1"/>
    </xf>
    <xf numFmtId="0" fontId="28" fillId="5" borderId="73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left" vertical="center" shrinkToFit="1"/>
    </xf>
    <xf numFmtId="0" fontId="28" fillId="0" borderId="51" xfId="0" applyFont="1" applyFill="1" applyBorder="1" applyAlignment="1">
      <alignment horizontal="center" vertical="center"/>
    </xf>
    <xf numFmtId="0" fontId="28" fillId="0" borderId="153" xfId="0" applyFont="1" applyFill="1" applyBorder="1" applyAlignment="1">
      <alignment horizontal="center" vertical="center"/>
    </xf>
    <xf numFmtId="0" fontId="28" fillId="0" borderId="144" xfId="0" applyFont="1" applyFill="1" applyBorder="1" applyAlignment="1">
      <alignment horizontal="center" vertical="center"/>
    </xf>
    <xf numFmtId="0" fontId="28" fillId="0" borderId="146" xfId="0" applyFont="1" applyFill="1" applyBorder="1" applyAlignment="1">
      <alignment horizontal="center" vertical="center"/>
    </xf>
    <xf numFmtId="0" fontId="28" fillId="0" borderId="41" xfId="0" applyFont="1" applyFill="1" applyBorder="1" applyAlignment="1">
      <alignment horizontal="center" vertical="center"/>
    </xf>
    <xf numFmtId="0" fontId="28" fillId="0" borderId="142" xfId="0" applyFont="1" applyFill="1" applyBorder="1" applyAlignment="1">
      <alignment horizontal="center" vertical="center" wrapText="1"/>
    </xf>
    <xf numFmtId="0" fontId="28" fillId="0" borderId="117" xfId="0" applyFont="1" applyFill="1" applyBorder="1" applyAlignment="1">
      <alignment horizontal="center" vertical="center" wrapText="1"/>
    </xf>
    <xf numFmtId="0" fontId="28" fillId="0" borderId="147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49" fontId="29" fillId="0" borderId="75" xfId="0" applyNumberFormat="1" applyFont="1" applyFill="1" applyBorder="1" applyAlignment="1">
      <alignment horizontal="center" vertical="center"/>
    </xf>
    <xf numFmtId="0" fontId="29" fillId="0" borderId="136" xfId="0" applyFont="1" applyFill="1" applyBorder="1" applyAlignment="1">
      <alignment horizontal="center" vertical="center" shrinkToFit="1"/>
    </xf>
    <xf numFmtId="0" fontId="29" fillId="0" borderId="13" xfId="0" applyFont="1" applyFill="1" applyBorder="1" applyAlignment="1">
      <alignment horizontal="center" vertical="center" shrinkToFit="1"/>
    </xf>
    <xf numFmtId="0" fontId="32" fillId="5" borderId="120" xfId="0" applyFont="1" applyFill="1" applyBorder="1" applyAlignment="1">
      <alignment horizontal="left" vertical="center" shrinkToFit="1"/>
    </xf>
    <xf numFmtId="0" fontId="32" fillId="5" borderId="2" xfId="0" applyFont="1" applyFill="1" applyBorder="1" applyAlignment="1">
      <alignment horizontal="left" vertical="center" shrinkToFit="1"/>
    </xf>
    <xf numFmtId="0" fontId="32" fillId="5" borderId="11" xfId="0" applyFont="1" applyFill="1" applyBorder="1" applyAlignment="1">
      <alignment horizontal="left" vertical="center" shrinkToFit="1"/>
    </xf>
    <xf numFmtId="0" fontId="28" fillId="0" borderId="143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shrinkToFit="1"/>
    </xf>
    <xf numFmtId="0" fontId="28" fillId="0" borderId="51" xfId="0" applyFont="1" applyFill="1" applyBorder="1" applyAlignment="1">
      <alignment horizontal="center" vertical="center" shrinkToFit="1"/>
    </xf>
    <xf numFmtId="0" fontId="28" fillId="0" borderId="153" xfId="0" applyFont="1" applyFill="1" applyBorder="1" applyAlignment="1">
      <alignment horizontal="center" vertical="center" shrinkToFit="1"/>
    </xf>
    <xf numFmtId="0" fontId="33" fillId="5" borderId="10" xfId="0" applyFont="1" applyFill="1" applyBorder="1" applyAlignment="1">
      <alignment horizontal="center" vertical="center"/>
    </xf>
    <xf numFmtId="0" fontId="33" fillId="5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shrinkToFit="1"/>
    </xf>
    <xf numFmtId="0" fontId="28" fillId="3" borderId="51" xfId="0" applyFont="1" applyFill="1" applyBorder="1" applyAlignment="1">
      <alignment horizontal="center" vertical="center" shrinkToFit="1"/>
    </xf>
    <xf numFmtId="0" fontId="28" fillId="3" borderId="3" xfId="0" applyFont="1" applyFill="1" applyBorder="1" applyAlignment="1">
      <alignment horizontal="center" vertical="center" shrinkToFit="1"/>
    </xf>
    <xf numFmtId="177" fontId="28" fillId="3" borderId="40" xfId="0" applyNumberFormat="1" applyFont="1" applyFill="1" applyBorder="1" applyAlignment="1">
      <alignment horizontal="center" vertical="center" shrinkToFit="1"/>
    </xf>
    <xf numFmtId="176" fontId="28" fillId="3" borderId="13" xfId="0" applyNumberFormat="1" applyFont="1" applyFill="1" applyBorder="1" applyAlignment="1">
      <alignment horizontal="left" vertical="center"/>
    </xf>
    <xf numFmtId="177" fontId="28" fillId="3" borderId="10" xfId="0" applyNumberFormat="1" applyFont="1" applyFill="1" applyBorder="1" applyAlignment="1">
      <alignment horizontal="center" vertical="center" shrinkToFit="1"/>
    </xf>
    <xf numFmtId="176" fontId="28" fillId="3" borderId="11" xfId="0" applyNumberFormat="1" applyFont="1" applyFill="1" applyBorder="1" applyAlignment="1">
      <alignment horizontal="left" vertical="center"/>
    </xf>
  </cellXfs>
  <cellStyles count="22">
    <cellStyle name="category" xfId="1" xr:uid="{00000000-0005-0000-0000-000000000000}"/>
    <cellStyle name="Comma [0]_ SG&amp;A Bridge " xfId="2" xr:uid="{00000000-0005-0000-0000-000001000000}"/>
    <cellStyle name="Comma_ SG&amp;A Bridge " xfId="3" xr:uid="{00000000-0005-0000-0000-000002000000}"/>
    <cellStyle name="Currency [0]_ SG&amp;A Bridge " xfId="4" xr:uid="{00000000-0005-0000-0000-000003000000}"/>
    <cellStyle name="Currency_ SG&amp;A Bridge " xfId="5" xr:uid="{00000000-0005-0000-0000-000004000000}"/>
    <cellStyle name="Grey" xfId="6" xr:uid="{00000000-0005-0000-0000-000005000000}"/>
    <cellStyle name="HEADER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Model" xfId="11" xr:uid="{00000000-0005-0000-0000-00000A000000}"/>
    <cellStyle name="Normal - Style1" xfId="12" xr:uid="{00000000-0005-0000-0000-00000B000000}"/>
    <cellStyle name="Normal_ SG&amp;A Bridge " xfId="13" xr:uid="{00000000-0005-0000-0000-00000C000000}"/>
    <cellStyle name="Percent [2]" xfId="14" xr:uid="{00000000-0005-0000-0000-00000D000000}"/>
    <cellStyle name="Percent [2] 2" xfId="15" xr:uid="{00000000-0005-0000-0000-00000E000000}"/>
    <cellStyle name="Percent [2] 3" xfId="16" xr:uid="{00000000-0005-0000-0000-00000F000000}"/>
    <cellStyle name="subhead" xfId="17" xr:uid="{00000000-0005-0000-0000-000010000000}"/>
    <cellStyle name="뷭?_BOOKSHIP" xfId="18" xr:uid="{00000000-0005-0000-0000-000011000000}"/>
    <cellStyle name="콤마 [0]_1202" xfId="19" xr:uid="{00000000-0005-0000-0000-000012000000}"/>
    <cellStyle name="콤마_1202" xfId="20" xr:uid="{00000000-0005-0000-0000-000013000000}"/>
    <cellStyle name="통화 [0]" xfId="21" builtinId="7"/>
    <cellStyle name="표준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9525</xdr:rowOff>
    </xdr:from>
    <xdr:to>
      <xdr:col>12</xdr:col>
      <xdr:colOff>28575</xdr:colOff>
      <xdr:row>8</xdr:row>
      <xdr:rowOff>238125</xdr:rowOff>
    </xdr:to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A33071E4-8B3D-45D1-AE10-13494668F602}"/>
            </a:ext>
          </a:extLst>
        </xdr:cNvPr>
        <xdr:cNvSpPr txBox="1">
          <a:spLocks noChangeArrowheads="1"/>
        </xdr:cNvSpPr>
      </xdr:nvSpPr>
      <xdr:spPr bwMode="auto">
        <a:xfrm>
          <a:off x="5715000" y="1838325"/>
          <a:ext cx="285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485775</xdr:colOff>
      <xdr:row>8</xdr:row>
      <xdr:rowOff>9525</xdr:rowOff>
    </xdr:from>
    <xdr:to>
      <xdr:col>11</xdr:col>
      <xdr:colOff>28575</xdr:colOff>
      <xdr:row>8</xdr:row>
      <xdr:rowOff>238125</xdr:rowOff>
    </xdr:to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5F4DA94-8D63-422E-954C-81C5F01C68C5}"/>
            </a:ext>
          </a:extLst>
        </xdr:cNvPr>
        <xdr:cNvSpPr txBox="1">
          <a:spLocks noChangeArrowheads="1"/>
        </xdr:cNvSpPr>
      </xdr:nvSpPr>
      <xdr:spPr bwMode="auto">
        <a:xfrm>
          <a:off x="5229225" y="1838325"/>
          <a:ext cx="285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SheetLayoutView="70" workbookViewId="0"/>
  </sheetViews>
  <sheetFormatPr defaultRowHeight="12"/>
  <sheetData/>
  <phoneticPr fontId="12" type="noConversion"/>
  <pageMargins left="0.75" right="0.75" top="1" bottom="1" header="0.5" footer="0.5"/>
  <headerFooter alignWithMargins="0">
    <oddHeader>&amp;A</oddHeader>
    <oddFooter>&amp;P 쪽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39997558519241921"/>
    <pageSetUpPr fitToPage="1"/>
  </sheetPr>
  <dimension ref="A1:N45"/>
  <sheetViews>
    <sheetView showGridLines="0" zoomScaleNormal="100" workbookViewId="0">
      <selection activeCell="A3" sqref="A3:N3"/>
    </sheetView>
  </sheetViews>
  <sheetFormatPr defaultRowHeight="12"/>
  <cols>
    <col min="1" max="1" width="7.5703125" style="59" customWidth="1"/>
    <col min="2" max="2" width="4.5703125" style="60" customWidth="1"/>
    <col min="3" max="14" width="7.140625" style="57" customWidth="1"/>
    <col min="15" max="16384" width="9.140625" style="57"/>
  </cols>
  <sheetData>
    <row r="1" spans="1:14" ht="20.25">
      <c r="A1" s="308" t="str">
        <f>인천·경기!A1</f>
        <v>'24 가을철 전국 농업기계 순회수리봉사 일정표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2" spans="1:14">
      <c r="A2" s="85"/>
      <c r="B2" s="86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4" ht="18.75">
      <c r="A3" s="341" t="s">
        <v>898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</row>
    <row r="4" spans="1:14" ht="10.5" customHeight="1" thickBot="1"/>
    <row r="5" spans="1:14" s="61" customFormat="1" ht="15" customHeight="1">
      <c r="A5" s="314" t="s">
        <v>5</v>
      </c>
      <c r="B5" s="376"/>
      <c r="C5" s="309" t="s">
        <v>3</v>
      </c>
      <c r="D5" s="320"/>
      <c r="E5" s="309" t="s">
        <v>324</v>
      </c>
      <c r="F5" s="320"/>
      <c r="G5" s="309" t="s">
        <v>23</v>
      </c>
      <c r="H5" s="320"/>
      <c r="I5" s="309" t="s">
        <v>22</v>
      </c>
      <c r="J5" s="320"/>
      <c r="K5" s="361" t="s">
        <v>110</v>
      </c>
      <c r="L5" s="320"/>
      <c r="M5" s="309" t="s">
        <v>112</v>
      </c>
      <c r="N5" s="310"/>
    </row>
    <row r="6" spans="1:14" s="61" customFormat="1" ht="15" customHeight="1">
      <c r="A6" s="316"/>
      <c r="B6" s="402"/>
      <c r="C6" s="311" t="s">
        <v>15</v>
      </c>
      <c r="D6" s="319"/>
      <c r="E6" s="311" t="s">
        <v>16</v>
      </c>
      <c r="F6" s="319"/>
      <c r="G6" s="311" t="s">
        <v>17</v>
      </c>
      <c r="H6" s="319"/>
      <c r="I6" s="311" t="s">
        <v>18</v>
      </c>
      <c r="J6" s="319"/>
      <c r="K6" s="403" t="s">
        <v>19</v>
      </c>
      <c r="L6" s="404"/>
      <c r="M6" s="311" t="s">
        <v>111</v>
      </c>
      <c r="N6" s="312"/>
    </row>
    <row r="7" spans="1:14" ht="39" customHeight="1">
      <c r="A7" s="321" t="s">
        <v>6</v>
      </c>
      <c r="B7" s="322"/>
      <c r="C7" s="398" t="s">
        <v>448</v>
      </c>
      <c r="D7" s="399"/>
      <c r="E7" s="398" t="s">
        <v>478</v>
      </c>
      <c r="F7" s="399"/>
      <c r="G7" s="398" t="s">
        <v>522</v>
      </c>
      <c r="H7" s="399"/>
      <c r="I7" s="398" t="s">
        <v>707</v>
      </c>
      <c r="J7" s="399"/>
      <c r="K7" s="398" t="s">
        <v>638</v>
      </c>
      <c r="L7" s="399"/>
      <c r="M7" s="398" t="s">
        <v>427</v>
      </c>
      <c r="N7" s="408"/>
    </row>
    <row r="8" spans="1:14" ht="27" customHeight="1">
      <c r="A8" s="272" t="s">
        <v>7</v>
      </c>
      <c r="B8" s="273"/>
      <c r="C8" s="352" t="s">
        <v>449</v>
      </c>
      <c r="D8" s="353"/>
      <c r="E8" s="352" t="s">
        <v>479</v>
      </c>
      <c r="F8" s="353"/>
      <c r="G8" s="352" t="s">
        <v>523</v>
      </c>
      <c r="H8" s="353"/>
      <c r="I8" s="352" t="s">
        <v>709</v>
      </c>
      <c r="J8" s="353"/>
      <c r="K8" s="306" t="s">
        <v>639</v>
      </c>
      <c r="L8" s="353"/>
      <c r="M8" s="352" t="s">
        <v>420</v>
      </c>
      <c r="N8" s="362"/>
    </row>
    <row r="9" spans="1:14" ht="33.75" customHeight="1" thickBot="1">
      <c r="A9" s="285" t="s">
        <v>157</v>
      </c>
      <c r="B9" s="286"/>
      <c r="C9" s="304" t="s">
        <v>386</v>
      </c>
      <c r="D9" s="304"/>
      <c r="E9" s="324" t="s">
        <v>480</v>
      </c>
      <c r="F9" s="343"/>
      <c r="G9" s="324" t="s">
        <v>524</v>
      </c>
      <c r="H9" s="343"/>
      <c r="I9" s="324" t="s">
        <v>708</v>
      </c>
      <c r="J9" s="343"/>
      <c r="K9" s="324" t="s">
        <v>640</v>
      </c>
      <c r="L9" s="343"/>
      <c r="M9" s="324" t="s">
        <v>414</v>
      </c>
      <c r="N9" s="349"/>
    </row>
    <row r="10" spans="1:14" s="66" customFormat="1" ht="18" customHeight="1" thickBot="1">
      <c r="A10" s="382" t="s">
        <v>8</v>
      </c>
      <c r="B10" s="383"/>
      <c r="C10" s="32" t="s">
        <v>122</v>
      </c>
      <c r="D10" s="33" t="s">
        <v>134</v>
      </c>
      <c r="E10" s="32" t="s">
        <v>122</v>
      </c>
      <c r="F10" s="33" t="s">
        <v>134</v>
      </c>
      <c r="G10" s="32" t="s">
        <v>122</v>
      </c>
      <c r="H10" s="33" t="s">
        <v>134</v>
      </c>
      <c r="I10" s="32" t="s">
        <v>122</v>
      </c>
      <c r="J10" s="33" t="s">
        <v>134</v>
      </c>
      <c r="K10" s="32" t="s">
        <v>122</v>
      </c>
      <c r="L10" s="33" t="s">
        <v>134</v>
      </c>
      <c r="M10" s="32" t="s">
        <v>122</v>
      </c>
      <c r="N10" s="34" t="s">
        <v>134</v>
      </c>
    </row>
    <row r="11" spans="1:14" s="58" customFormat="1" ht="15" customHeight="1">
      <c r="A11" s="67">
        <f>인천·경기!A11</f>
        <v>45516</v>
      </c>
      <c r="B11" s="68" t="s">
        <v>160</v>
      </c>
      <c r="C11" s="148" t="s">
        <v>817</v>
      </c>
      <c r="D11" s="149" t="s">
        <v>819</v>
      </c>
      <c r="E11" s="166" t="s">
        <v>303</v>
      </c>
      <c r="F11" s="166" t="s">
        <v>834</v>
      </c>
      <c r="G11" s="189"/>
      <c r="H11" s="189"/>
      <c r="I11" s="194"/>
      <c r="J11" s="194"/>
      <c r="K11" s="150" t="s">
        <v>408</v>
      </c>
      <c r="L11" s="170" t="s">
        <v>641</v>
      </c>
      <c r="M11" s="192"/>
      <c r="N11" s="193"/>
    </row>
    <row r="12" spans="1:14" s="58" customFormat="1" ht="15" customHeight="1">
      <c r="A12" s="90">
        <f>인천·경기!A12</f>
        <v>45517</v>
      </c>
      <c r="B12" s="26" t="s">
        <v>21</v>
      </c>
      <c r="C12" s="171" t="s">
        <v>75</v>
      </c>
      <c r="D12" s="171" t="s">
        <v>818</v>
      </c>
      <c r="E12" s="171" t="s">
        <v>144</v>
      </c>
      <c r="F12" s="171" t="s">
        <v>833</v>
      </c>
      <c r="G12" s="209"/>
      <c r="H12" s="209"/>
      <c r="I12" s="190"/>
      <c r="J12" s="190"/>
      <c r="K12" s="69" t="s">
        <v>817</v>
      </c>
      <c r="L12" s="172" t="s">
        <v>642</v>
      </c>
      <c r="M12" s="194"/>
      <c r="N12" s="195"/>
    </row>
    <row r="13" spans="1:14" s="58" customFormat="1" ht="15" customHeight="1">
      <c r="A13" s="90">
        <f>인천·경기!A13</f>
        <v>45518</v>
      </c>
      <c r="B13" s="26" t="s">
        <v>105</v>
      </c>
      <c r="C13" s="171" t="s">
        <v>820</v>
      </c>
      <c r="D13" s="171" t="s">
        <v>821</v>
      </c>
      <c r="E13" s="171" t="s">
        <v>144</v>
      </c>
      <c r="F13" s="171" t="s">
        <v>833</v>
      </c>
      <c r="G13" s="209"/>
      <c r="H13" s="209"/>
      <c r="I13" s="190"/>
      <c r="J13" s="190"/>
      <c r="K13" s="69" t="s">
        <v>817</v>
      </c>
      <c r="L13" s="172" t="s">
        <v>643</v>
      </c>
      <c r="M13" s="194"/>
      <c r="N13" s="195"/>
    </row>
    <row r="14" spans="1:14" s="58" customFormat="1" ht="15" customHeight="1">
      <c r="A14" s="205">
        <f>인천·경기!A14</f>
        <v>45519</v>
      </c>
      <c r="B14" s="206" t="s">
        <v>106</v>
      </c>
      <c r="C14" s="207"/>
      <c r="D14" s="207"/>
      <c r="E14" s="207"/>
      <c r="F14" s="207"/>
      <c r="G14" s="208"/>
      <c r="H14" s="208"/>
      <c r="I14" s="207"/>
      <c r="J14" s="207"/>
      <c r="K14" s="207"/>
      <c r="L14" s="207"/>
      <c r="M14" s="207"/>
      <c r="N14" s="207"/>
    </row>
    <row r="15" spans="1:14" s="58" customFormat="1" ht="15" customHeight="1">
      <c r="A15" s="90">
        <f>인천·경기!A15</f>
        <v>45520</v>
      </c>
      <c r="B15" s="26" t="s">
        <v>107</v>
      </c>
      <c r="C15" s="171" t="s">
        <v>820</v>
      </c>
      <c r="D15" s="171" t="s">
        <v>821</v>
      </c>
      <c r="E15" s="171" t="s">
        <v>144</v>
      </c>
      <c r="F15" s="171" t="s">
        <v>833</v>
      </c>
      <c r="G15" s="209"/>
      <c r="H15" s="209"/>
      <c r="I15" s="190"/>
      <c r="J15" s="190"/>
      <c r="K15" s="69" t="s">
        <v>824</v>
      </c>
      <c r="L15" s="172" t="s">
        <v>644</v>
      </c>
      <c r="M15" s="194"/>
      <c r="N15" s="195"/>
    </row>
    <row r="16" spans="1:14" s="58" customFormat="1" ht="15" customHeight="1" thickBot="1">
      <c r="A16" s="25">
        <f>A15+1</f>
        <v>45521</v>
      </c>
      <c r="B16" s="30" t="s">
        <v>108</v>
      </c>
      <c r="C16" s="20" t="s">
        <v>211</v>
      </c>
      <c r="D16" s="21" t="s">
        <v>211</v>
      </c>
      <c r="E16" s="20" t="s">
        <v>211</v>
      </c>
      <c r="F16" s="21" t="s">
        <v>211</v>
      </c>
      <c r="G16" s="20" t="s">
        <v>211</v>
      </c>
      <c r="H16" s="21" t="s">
        <v>211</v>
      </c>
      <c r="I16" s="20" t="s">
        <v>211</v>
      </c>
      <c r="J16" s="21" t="s">
        <v>211</v>
      </c>
      <c r="K16" s="20" t="s">
        <v>211</v>
      </c>
      <c r="L16" s="21" t="s">
        <v>211</v>
      </c>
      <c r="M16" s="20" t="s">
        <v>211</v>
      </c>
      <c r="N16" s="22" t="s">
        <v>211</v>
      </c>
    </row>
    <row r="17" spans="1:14" s="58" customFormat="1" ht="15" customHeight="1">
      <c r="A17" s="67">
        <f>인천·경기!A17</f>
        <v>45523</v>
      </c>
      <c r="B17" s="28" t="s">
        <v>210</v>
      </c>
      <c r="C17" s="169" t="s">
        <v>408</v>
      </c>
      <c r="D17" s="169" t="s">
        <v>823</v>
      </c>
      <c r="E17" s="171" t="s">
        <v>835</v>
      </c>
      <c r="F17" s="171" t="s">
        <v>837</v>
      </c>
      <c r="G17" s="189"/>
      <c r="H17" s="196"/>
      <c r="I17" s="169" t="s">
        <v>817</v>
      </c>
      <c r="J17" s="169" t="s">
        <v>710</v>
      </c>
      <c r="K17" s="169" t="s">
        <v>824</v>
      </c>
      <c r="L17" s="169" t="s">
        <v>645</v>
      </c>
      <c r="M17" s="150" t="s">
        <v>31</v>
      </c>
      <c r="N17" s="181" t="s">
        <v>198</v>
      </c>
    </row>
    <row r="18" spans="1:14" s="58" customFormat="1" ht="15" customHeight="1">
      <c r="A18" s="90">
        <f>인천·경기!A18</f>
        <v>45524</v>
      </c>
      <c r="B18" s="26" t="s">
        <v>21</v>
      </c>
      <c r="C18" s="171" t="s">
        <v>128</v>
      </c>
      <c r="D18" s="171" t="s">
        <v>822</v>
      </c>
      <c r="E18" s="171" t="s">
        <v>313</v>
      </c>
      <c r="F18" s="171" t="s">
        <v>836</v>
      </c>
      <c r="G18" s="190"/>
      <c r="H18" s="191"/>
      <c r="I18" s="171" t="s">
        <v>75</v>
      </c>
      <c r="J18" s="171" t="s">
        <v>710</v>
      </c>
      <c r="K18" s="171" t="s">
        <v>843</v>
      </c>
      <c r="L18" s="171" t="s">
        <v>358</v>
      </c>
      <c r="M18" s="194"/>
      <c r="N18" s="195"/>
    </row>
    <row r="19" spans="1:14" s="58" customFormat="1" ht="15" customHeight="1">
      <c r="A19" s="90">
        <f>인천·경기!A19</f>
        <v>45525</v>
      </c>
      <c r="B19" s="26" t="s">
        <v>105</v>
      </c>
      <c r="C19" s="171" t="s">
        <v>128</v>
      </c>
      <c r="D19" s="171" t="s">
        <v>822</v>
      </c>
      <c r="E19" s="171" t="s">
        <v>313</v>
      </c>
      <c r="F19" s="171" t="s">
        <v>836</v>
      </c>
      <c r="G19" s="190"/>
      <c r="H19" s="190"/>
      <c r="I19" s="171" t="s">
        <v>75</v>
      </c>
      <c r="J19" s="171" t="s">
        <v>710</v>
      </c>
      <c r="K19" s="171" t="s">
        <v>152</v>
      </c>
      <c r="L19" s="171" t="s">
        <v>646</v>
      </c>
      <c r="M19" s="194"/>
      <c r="N19" s="195"/>
    </row>
    <row r="20" spans="1:14" s="58" customFormat="1" ht="15" customHeight="1">
      <c r="A20" s="90">
        <f>인천·경기!A20</f>
        <v>45526</v>
      </c>
      <c r="B20" s="26" t="s">
        <v>106</v>
      </c>
      <c r="C20" s="171" t="s">
        <v>824</v>
      </c>
      <c r="D20" s="171" t="s">
        <v>826</v>
      </c>
      <c r="E20" s="171" t="s">
        <v>313</v>
      </c>
      <c r="F20" s="171" t="s">
        <v>836</v>
      </c>
      <c r="G20" s="190"/>
      <c r="H20" s="190"/>
      <c r="I20" s="171" t="s">
        <v>75</v>
      </c>
      <c r="J20" s="171" t="s">
        <v>710</v>
      </c>
      <c r="K20" s="171" t="s">
        <v>151</v>
      </c>
      <c r="L20" s="171" t="s">
        <v>481</v>
      </c>
      <c r="M20" s="194"/>
      <c r="N20" s="195"/>
    </row>
    <row r="21" spans="1:14" s="58" customFormat="1" ht="15" customHeight="1">
      <c r="A21" s="90">
        <f>인천·경기!A21</f>
        <v>45527</v>
      </c>
      <c r="B21" s="26" t="s">
        <v>107</v>
      </c>
      <c r="C21" s="171" t="s">
        <v>31</v>
      </c>
      <c r="D21" s="171" t="s">
        <v>825</v>
      </c>
      <c r="E21" s="171" t="s">
        <v>313</v>
      </c>
      <c r="F21" s="171" t="s">
        <v>836</v>
      </c>
      <c r="G21" s="190"/>
      <c r="H21" s="190"/>
      <c r="I21" s="171" t="s">
        <v>820</v>
      </c>
      <c r="J21" s="171" t="s">
        <v>266</v>
      </c>
      <c r="K21" s="171" t="s">
        <v>151</v>
      </c>
      <c r="L21" s="171" t="s">
        <v>647</v>
      </c>
      <c r="M21" s="194"/>
      <c r="N21" s="195"/>
    </row>
    <row r="22" spans="1:14" s="58" customFormat="1" ht="15" customHeight="1" thickBot="1">
      <c r="A22" s="25">
        <f>A21+1</f>
        <v>45528</v>
      </c>
      <c r="B22" s="30" t="s">
        <v>108</v>
      </c>
      <c r="C22" s="20" t="s">
        <v>211</v>
      </c>
      <c r="D22" s="21" t="s">
        <v>211</v>
      </c>
      <c r="E22" s="20" t="s">
        <v>211</v>
      </c>
      <c r="F22" s="21" t="s">
        <v>211</v>
      </c>
      <c r="G22" s="20" t="s">
        <v>211</v>
      </c>
      <c r="H22" s="21" t="s">
        <v>211</v>
      </c>
      <c r="I22" s="20" t="s">
        <v>211</v>
      </c>
      <c r="J22" s="21" t="s">
        <v>211</v>
      </c>
      <c r="K22" s="20" t="s">
        <v>211</v>
      </c>
      <c r="L22" s="21" t="s">
        <v>211</v>
      </c>
      <c r="M22" s="20" t="s">
        <v>211</v>
      </c>
      <c r="N22" s="22" t="s">
        <v>211</v>
      </c>
    </row>
    <row r="23" spans="1:14" s="58" customFormat="1" ht="15" customHeight="1">
      <c r="A23" s="67">
        <f>인천·경기!A23</f>
        <v>45530</v>
      </c>
      <c r="B23" s="28" t="s">
        <v>210</v>
      </c>
      <c r="C23" s="169" t="s">
        <v>827</v>
      </c>
      <c r="D23" s="169" t="s">
        <v>829</v>
      </c>
      <c r="E23" s="171" t="s">
        <v>838</v>
      </c>
      <c r="F23" s="171" t="s">
        <v>840</v>
      </c>
      <c r="G23" s="189"/>
      <c r="H23" s="189"/>
      <c r="I23" s="150" t="s">
        <v>820</v>
      </c>
      <c r="J23" s="170" t="s">
        <v>266</v>
      </c>
      <c r="K23" s="169" t="s">
        <v>35</v>
      </c>
      <c r="L23" s="169" t="s">
        <v>648</v>
      </c>
      <c r="M23" s="197"/>
      <c r="N23" s="198"/>
    </row>
    <row r="24" spans="1:14" s="58" customFormat="1" ht="15" customHeight="1">
      <c r="A24" s="90">
        <f>인천·경기!A24</f>
        <v>45531</v>
      </c>
      <c r="B24" s="26" t="s">
        <v>21</v>
      </c>
      <c r="C24" s="171" t="s">
        <v>77</v>
      </c>
      <c r="D24" s="171" t="s">
        <v>828</v>
      </c>
      <c r="E24" s="171" t="s">
        <v>151</v>
      </c>
      <c r="F24" s="171" t="s">
        <v>839</v>
      </c>
      <c r="G24" s="190"/>
      <c r="H24" s="190"/>
      <c r="I24" s="69" t="s">
        <v>78</v>
      </c>
      <c r="J24" s="172" t="s">
        <v>266</v>
      </c>
      <c r="K24" s="171" t="s">
        <v>35</v>
      </c>
      <c r="L24" s="171" t="s">
        <v>649</v>
      </c>
      <c r="M24" s="194"/>
      <c r="N24" s="195"/>
    </row>
    <row r="25" spans="1:14" s="58" customFormat="1" ht="15" customHeight="1">
      <c r="A25" s="90">
        <f>인천·경기!A25</f>
        <v>45532</v>
      </c>
      <c r="B25" s="26" t="s">
        <v>105</v>
      </c>
      <c r="C25" s="171" t="s">
        <v>77</v>
      </c>
      <c r="D25" s="171" t="s">
        <v>828</v>
      </c>
      <c r="E25" s="171" t="s">
        <v>151</v>
      </c>
      <c r="F25" s="171" t="s">
        <v>839</v>
      </c>
      <c r="G25" s="190"/>
      <c r="H25" s="190"/>
      <c r="I25" s="69" t="s">
        <v>78</v>
      </c>
      <c r="J25" s="172" t="s">
        <v>266</v>
      </c>
      <c r="K25" s="171" t="s">
        <v>33</v>
      </c>
      <c r="L25" s="171" t="s">
        <v>604</v>
      </c>
      <c r="M25" s="194"/>
      <c r="N25" s="195"/>
    </row>
    <row r="26" spans="1:14" s="58" customFormat="1" ht="15" customHeight="1">
      <c r="A26" s="90">
        <f>인천·경기!A26</f>
        <v>45533</v>
      </c>
      <c r="B26" s="26" t="s">
        <v>106</v>
      </c>
      <c r="C26" s="171" t="s">
        <v>830</v>
      </c>
      <c r="D26" s="171" t="s">
        <v>832</v>
      </c>
      <c r="E26" s="171" t="s">
        <v>151</v>
      </c>
      <c r="F26" s="171" t="s">
        <v>839</v>
      </c>
      <c r="G26" s="190"/>
      <c r="H26" s="190"/>
      <c r="I26" s="194"/>
      <c r="J26" s="200"/>
      <c r="K26" s="171" t="s">
        <v>33</v>
      </c>
      <c r="L26" s="171" t="s">
        <v>650</v>
      </c>
      <c r="M26" s="194"/>
      <c r="N26" s="195"/>
    </row>
    <row r="27" spans="1:14" s="58" customFormat="1" ht="15" customHeight="1">
      <c r="A27" s="90">
        <f>인천·경기!A27</f>
        <v>45534</v>
      </c>
      <c r="B27" s="26" t="s">
        <v>107</v>
      </c>
      <c r="C27" s="171" t="s">
        <v>76</v>
      </c>
      <c r="D27" s="171" t="s">
        <v>831</v>
      </c>
      <c r="E27" s="171" t="s">
        <v>151</v>
      </c>
      <c r="F27" s="171" t="s">
        <v>839</v>
      </c>
      <c r="G27" s="190"/>
      <c r="H27" s="190"/>
      <c r="I27" s="194"/>
      <c r="J27" s="200"/>
      <c r="K27" s="171" t="s">
        <v>139</v>
      </c>
      <c r="L27" s="171" t="s">
        <v>360</v>
      </c>
      <c r="M27" s="69" t="s">
        <v>34</v>
      </c>
      <c r="N27" s="70" t="s">
        <v>254</v>
      </c>
    </row>
    <row r="28" spans="1:14" s="58" customFormat="1" ht="15" customHeight="1" thickBot="1">
      <c r="A28" s="29">
        <f>A27+1</f>
        <v>45535</v>
      </c>
      <c r="B28" s="30" t="s">
        <v>108</v>
      </c>
      <c r="C28" s="20" t="s">
        <v>211</v>
      </c>
      <c r="D28" s="21" t="s">
        <v>211</v>
      </c>
      <c r="E28" s="20" t="s">
        <v>211</v>
      </c>
      <c r="F28" s="21" t="s">
        <v>211</v>
      </c>
      <c r="G28" s="20" t="s">
        <v>211</v>
      </c>
      <c r="H28" s="21" t="s">
        <v>211</v>
      </c>
      <c r="I28" s="20" t="s">
        <v>211</v>
      </c>
      <c r="J28" s="21" t="s">
        <v>211</v>
      </c>
      <c r="K28" s="20" t="s">
        <v>211</v>
      </c>
      <c r="L28" s="21" t="s">
        <v>211</v>
      </c>
      <c r="M28" s="20" t="s">
        <v>211</v>
      </c>
      <c r="N28" s="22" t="s">
        <v>211</v>
      </c>
    </row>
    <row r="29" spans="1:14" s="58" customFormat="1" ht="15" customHeight="1">
      <c r="A29" s="91">
        <f>인천·경기!A29</f>
        <v>45537</v>
      </c>
      <c r="B29" s="28" t="s">
        <v>210</v>
      </c>
      <c r="C29" s="169" t="s">
        <v>305</v>
      </c>
      <c r="D29" s="169" t="s">
        <v>450</v>
      </c>
      <c r="E29" s="171" t="s">
        <v>409</v>
      </c>
      <c r="F29" s="171" t="s">
        <v>842</v>
      </c>
      <c r="G29" s="189"/>
      <c r="H29" s="189"/>
      <c r="I29" s="192"/>
      <c r="J29" s="199"/>
      <c r="K29" s="169" t="s">
        <v>139</v>
      </c>
      <c r="L29" s="169" t="s">
        <v>651</v>
      </c>
      <c r="M29" s="197"/>
      <c r="N29" s="198"/>
    </row>
    <row r="30" spans="1:14" s="58" customFormat="1" ht="15" customHeight="1">
      <c r="A30" s="90">
        <f>인천·경기!A30</f>
        <v>45538</v>
      </c>
      <c r="B30" s="26" t="s">
        <v>21</v>
      </c>
      <c r="C30" s="171" t="s">
        <v>33</v>
      </c>
      <c r="D30" s="171" t="s">
        <v>450</v>
      </c>
      <c r="E30" s="171" t="s">
        <v>34</v>
      </c>
      <c r="F30" s="171" t="s">
        <v>841</v>
      </c>
      <c r="G30" s="190"/>
      <c r="H30" s="190"/>
      <c r="I30" s="194"/>
      <c r="J30" s="200"/>
      <c r="K30" s="171" t="s">
        <v>259</v>
      </c>
      <c r="L30" s="171" t="s">
        <v>652</v>
      </c>
      <c r="M30" s="194"/>
      <c r="N30" s="195"/>
    </row>
    <row r="31" spans="1:14" s="58" customFormat="1" ht="15" customHeight="1">
      <c r="A31" s="90">
        <f>인천·경기!A31</f>
        <v>45539</v>
      </c>
      <c r="B31" s="26" t="s">
        <v>105</v>
      </c>
      <c r="C31" s="171" t="s">
        <v>32</v>
      </c>
      <c r="D31" s="171" t="s">
        <v>451</v>
      </c>
      <c r="E31" s="171" t="s">
        <v>34</v>
      </c>
      <c r="F31" s="171" t="s">
        <v>841</v>
      </c>
      <c r="G31" s="190"/>
      <c r="H31" s="190"/>
      <c r="I31" s="194"/>
      <c r="J31" s="200"/>
      <c r="K31" s="171" t="s">
        <v>131</v>
      </c>
      <c r="L31" s="171" t="s">
        <v>653</v>
      </c>
      <c r="M31" s="194"/>
      <c r="N31" s="195"/>
    </row>
    <row r="32" spans="1:14" s="58" customFormat="1" ht="15" customHeight="1">
      <c r="A32" s="90">
        <f>인천·경기!A32</f>
        <v>45540</v>
      </c>
      <c r="B32" s="26" t="s">
        <v>106</v>
      </c>
      <c r="C32" s="171" t="s">
        <v>32</v>
      </c>
      <c r="D32" s="171" t="s">
        <v>451</v>
      </c>
      <c r="E32" s="171" t="s">
        <v>34</v>
      </c>
      <c r="F32" s="171" t="s">
        <v>841</v>
      </c>
      <c r="G32" s="190"/>
      <c r="H32" s="190"/>
      <c r="I32" s="194"/>
      <c r="J32" s="200"/>
      <c r="K32" s="171" t="s">
        <v>129</v>
      </c>
      <c r="L32" s="171" t="s">
        <v>407</v>
      </c>
      <c r="M32" s="194"/>
      <c r="N32" s="195"/>
    </row>
    <row r="33" spans="1:14" s="58" customFormat="1" ht="15" customHeight="1" thickBot="1">
      <c r="A33" s="92">
        <f>인천·경기!A33</f>
        <v>45541</v>
      </c>
      <c r="B33" s="30" t="s">
        <v>107</v>
      </c>
      <c r="C33" s="167" t="s">
        <v>32</v>
      </c>
      <c r="D33" s="167" t="s">
        <v>451</v>
      </c>
      <c r="E33" s="167" t="s">
        <v>34</v>
      </c>
      <c r="F33" s="167" t="s">
        <v>841</v>
      </c>
      <c r="G33" s="201"/>
      <c r="H33" s="201"/>
      <c r="I33" s="194"/>
      <c r="J33" s="194"/>
      <c r="K33" s="167" t="s">
        <v>129</v>
      </c>
      <c r="L33" s="167" t="s">
        <v>654</v>
      </c>
      <c r="M33" s="202"/>
      <c r="N33" s="203"/>
    </row>
    <row r="34" spans="1:14" s="75" customFormat="1" ht="16.5" customHeight="1">
      <c r="A34" s="71" t="str">
        <f>인천·경기!A34</f>
        <v>*주요업체 순회수리 장소는 해당지역 대리점, (직)직영대리점, (농)농협수리센터, (기)농업기술센터. 상세사항은 아래 도영업소로 문의</v>
      </c>
      <c r="B34" s="60"/>
    </row>
    <row r="35" spans="1:14">
      <c r="A35" s="59" t="s">
        <v>183</v>
      </c>
      <c r="C35" s="75"/>
      <c r="D35" s="75"/>
      <c r="E35" s="75"/>
      <c r="M35" s="75"/>
      <c r="N35" s="75"/>
    </row>
    <row r="36" spans="1:14" s="77" customFormat="1" ht="24.75" customHeight="1" thickBot="1">
      <c r="A36" s="409" t="s">
        <v>9</v>
      </c>
      <c r="B36" s="409"/>
      <c r="C36" s="409"/>
      <c r="D36" s="409"/>
      <c r="E36" s="76"/>
      <c r="F36" s="76"/>
      <c r="G36" s="76"/>
      <c r="H36" s="76"/>
      <c r="I36" s="76"/>
      <c r="J36" s="76"/>
      <c r="K36" s="76"/>
      <c r="L36" s="76"/>
      <c r="M36" s="57"/>
      <c r="N36" s="57"/>
    </row>
    <row r="37" spans="1:14" s="77" customFormat="1" ht="17.25" customHeight="1">
      <c r="A37" s="146" t="s">
        <v>10</v>
      </c>
      <c r="B37" s="94"/>
      <c r="C37" s="410" t="s">
        <v>11</v>
      </c>
      <c r="D37" s="410"/>
      <c r="E37" s="410"/>
      <c r="F37" s="410"/>
      <c r="G37" s="410"/>
      <c r="H37" s="94" t="s">
        <v>180</v>
      </c>
      <c r="I37" s="94"/>
      <c r="J37" s="410" t="s">
        <v>13</v>
      </c>
      <c r="K37" s="410"/>
      <c r="L37" s="411"/>
      <c r="M37" s="57"/>
      <c r="N37" s="57"/>
    </row>
    <row r="38" spans="1:14" s="77" customFormat="1" ht="17.25" customHeight="1">
      <c r="A38" s="334" t="s">
        <v>3</v>
      </c>
      <c r="B38" s="335"/>
      <c r="C38" s="344" t="s">
        <v>289</v>
      </c>
      <c r="D38" s="344"/>
      <c r="E38" s="344"/>
      <c r="F38" s="344"/>
      <c r="G38" s="344"/>
      <c r="H38" s="335" t="s">
        <v>314</v>
      </c>
      <c r="I38" s="335"/>
      <c r="J38" s="335" t="s">
        <v>323</v>
      </c>
      <c r="K38" s="335"/>
      <c r="L38" s="345"/>
      <c r="M38" s="57"/>
      <c r="N38" s="57"/>
    </row>
    <row r="39" spans="1:14" s="77" customFormat="1" ht="17.25" customHeight="1">
      <c r="A39" s="334" t="s">
        <v>246</v>
      </c>
      <c r="B39" s="335"/>
      <c r="C39" s="344" t="s">
        <v>196</v>
      </c>
      <c r="D39" s="344"/>
      <c r="E39" s="344"/>
      <c r="F39" s="344"/>
      <c r="G39" s="344"/>
      <c r="H39" s="335" t="s">
        <v>482</v>
      </c>
      <c r="I39" s="335"/>
      <c r="J39" s="335" t="s">
        <v>483</v>
      </c>
      <c r="K39" s="335"/>
      <c r="L39" s="345"/>
      <c r="M39" s="57"/>
      <c r="N39" s="57"/>
    </row>
    <row r="40" spans="1:14" s="77" customFormat="1" ht="17.25" customHeight="1">
      <c r="A40" s="283" t="str">
        <f>인천·경기!A40</f>
        <v>LS엠트론</v>
      </c>
      <c r="B40" s="264"/>
      <c r="C40" s="331" t="s">
        <v>525</v>
      </c>
      <c r="D40" s="332"/>
      <c r="E40" s="332"/>
      <c r="F40" s="332"/>
      <c r="G40" s="333"/>
      <c r="H40" s="262" t="s">
        <v>526</v>
      </c>
      <c r="I40" s="264"/>
      <c r="J40" s="262" t="s">
        <v>494</v>
      </c>
      <c r="K40" s="263"/>
      <c r="L40" s="271"/>
      <c r="M40" s="57"/>
      <c r="N40" s="57"/>
    </row>
    <row r="41" spans="1:14" s="77" customFormat="1" ht="17.25" customHeight="1">
      <c r="A41" s="283" t="str">
        <f>인천·경기!A41</f>
        <v>아세아텍</v>
      </c>
      <c r="B41" s="264"/>
      <c r="C41" s="344" t="s">
        <v>197</v>
      </c>
      <c r="D41" s="344"/>
      <c r="E41" s="344"/>
      <c r="F41" s="344"/>
      <c r="G41" s="344"/>
      <c r="H41" s="335" t="s">
        <v>713</v>
      </c>
      <c r="I41" s="335"/>
      <c r="J41" s="335" t="s">
        <v>494</v>
      </c>
      <c r="K41" s="335"/>
      <c r="L41" s="345"/>
      <c r="M41" s="57"/>
      <c r="N41" s="57"/>
    </row>
    <row r="42" spans="1:14" ht="17.25" customHeight="1">
      <c r="A42" s="412" t="s">
        <v>110</v>
      </c>
      <c r="B42" s="413"/>
      <c r="C42" s="331" t="s">
        <v>655</v>
      </c>
      <c r="D42" s="332"/>
      <c r="E42" s="332"/>
      <c r="F42" s="332"/>
      <c r="G42" s="333"/>
      <c r="H42" s="262" t="s">
        <v>656</v>
      </c>
      <c r="I42" s="264"/>
      <c r="J42" s="262" t="s">
        <v>656</v>
      </c>
      <c r="K42" s="263"/>
      <c r="L42" s="271"/>
    </row>
    <row r="43" spans="1:14" ht="15.75" customHeight="1" thickBot="1">
      <c r="A43" s="287" t="s">
        <v>216</v>
      </c>
      <c r="B43" s="288"/>
      <c r="C43" s="373" t="s">
        <v>215</v>
      </c>
      <c r="D43" s="374"/>
      <c r="E43" s="374"/>
      <c r="F43" s="374"/>
      <c r="G43" s="374"/>
      <c r="H43" s="371" t="s">
        <v>202</v>
      </c>
      <c r="I43" s="366"/>
      <c r="J43" s="291" t="s">
        <v>676</v>
      </c>
      <c r="K43" s="292"/>
      <c r="L43" s="293"/>
    </row>
    <row r="45" spans="1:14">
      <c r="A45" s="60"/>
      <c r="B45" s="57"/>
    </row>
  </sheetData>
  <mergeCells count="64">
    <mergeCell ref="A43:B43"/>
    <mergeCell ref="J43:L43"/>
    <mergeCell ref="C42:G42"/>
    <mergeCell ref="H42:I42"/>
    <mergeCell ref="H43:I43"/>
    <mergeCell ref="C43:G43"/>
    <mergeCell ref="A42:B42"/>
    <mergeCell ref="J42:L42"/>
    <mergeCell ref="M7:N7"/>
    <mergeCell ref="E9:F9"/>
    <mergeCell ref="C7:D7"/>
    <mergeCell ref="M9:N9"/>
    <mergeCell ref="A3:N3"/>
    <mergeCell ref="G5:H5"/>
    <mergeCell ref="E6:F6"/>
    <mergeCell ref="G6:H6"/>
    <mergeCell ref="A7:B7"/>
    <mergeCell ref="A1:N1"/>
    <mergeCell ref="M5:N5"/>
    <mergeCell ref="M6:N6"/>
    <mergeCell ref="M8:N8"/>
    <mergeCell ref="I5:J5"/>
    <mergeCell ref="I7:J7"/>
    <mergeCell ref="K5:L5"/>
    <mergeCell ref="A5:B6"/>
    <mergeCell ref="C6:D6"/>
    <mergeCell ref="I6:J6"/>
    <mergeCell ref="K6:L6"/>
    <mergeCell ref="G7:H7"/>
    <mergeCell ref="K7:L7"/>
    <mergeCell ref="C5:D5"/>
    <mergeCell ref="E7:F7"/>
    <mergeCell ref="E5:F5"/>
    <mergeCell ref="J37:L37"/>
    <mergeCell ref="C37:G37"/>
    <mergeCell ref="C8:D8"/>
    <mergeCell ref="E8:F8"/>
    <mergeCell ref="A9:B9"/>
    <mergeCell ref="A8:B8"/>
    <mergeCell ref="K8:L8"/>
    <mergeCell ref="G8:H8"/>
    <mergeCell ref="I8:J8"/>
    <mergeCell ref="J39:L39"/>
    <mergeCell ref="C38:G38"/>
    <mergeCell ref="C9:D9"/>
    <mergeCell ref="J40:L40"/>
    <mergeCell ref="J41:L41"/>
    <mergeCell ref="C39:G39"/>
    <mergeCell ref="J38:L38"/>
    <mergeCell ref="I9:J9"/>
    <mergeCell ref="G9:H9"/>
    <mergeCell ref="H40:I40"/>
    <mergeCell ref="C40:G40"/>
    <mergeCell ref="A36:D36"/>
    <mergeCell ref="K9:L9"/>
    <mergeCell ref="A41:B41"/>
    <mergeCell ref="A10:B10"/>
    <mergeCell ref="C41:G41"/>
    <mergeCell ref="H41:I41"/>
    <mergeCell ref="A40:B40"/>
    <mergeCell ref="H38:I38"/>
    <mergeCell ref="H39:I39"/>
    <mergeCell ref="A38:B38"/>
    <mergeCell ref="A39:B39"/>
  </mergeCells>
  <phoneticPr fontId="12" type="noConversion"/>
  <printOptions horizontalCentered="1"/>
  <pageMargins left="0.15748031496062992" right="0.15748031496062992" top="0.59055118110236227" bottom="0.55118110236220474" header="0.31496062992125984" footer="0.31496062992125984"/>
  <pageSetup paperSize="9" scale="98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39997558519241921"/>
    <pageSetUpPr fitToPage="1"/>
  </sheetPr>
  <dimension ref="A1:N43"/>
  <sheetViews>
    <sheetView showGridLines="0" zoomScaleNormal="100" workbookViewId="0">
      <selection activeCell="A3" sqref="A3:N3"/>
    </sheetView>
  </sheetViews>
  <sheetFormatPr defaultRowHeight="12"/>
  <cols>
    <col min="1" max="1" width="9.28515625" style="59" customWidth="1"/>
    <col min="2" max="2" width="5.140625" style="60" customWidth="1"/>
    <col min="3" max="14" width="7.7109375" style="57" customWidth="1"/>
    <col min="15" max="16384" width="9.140625" style="15"/>
  </cols>
  <sheetData>
    <row r="1" spans="1:14" ht="20.25">
      <c r="A1" s="354" t="str">
        <f>인천·경기!A1</f>
        <v>'24 가을철 전국 농업기계 순회수리봉사 일정표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spans="1:14">
      <c r="A2" s="85"/>
      <c r="B2" s="86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4" ht="18.75">
      <c r="A3" s="355" t="s">
        <v>899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1:14" ht="10.5" customHeight="1" thickBot="1"/>
    <row r="5" spans="1:14" s="11" customFormat="1" ht="15" customHeight="1">
      <c r="A5" s="314" t="s">
        <v>5</v>
      </c>
      <c r="B5" s="376"/>
      <c r="C5" s="309" t="s">
        <v>3</v>
      </c>
      <c r="D5" s="320"/>
      <c r="E5" s="309" t="s">
        <v>324</v>
      </c>
      <c r="F5" s="320"/>
      <c r="G5" s="309" t="s">
        <v>23</v>
      </c>
      <c r="H5" s="320"/>
      <c r="I5" s="309" t="s">
        <v>22</v>
      </c>
      <c r="J5" s="320"/>
      <c r="K5" s="361" t="s">
        <v>110</v>
      </c>
      <c r="L5" s="320"/>
      <c r="M5" s="309" t="s">
        <v>112</v>
      </c>
      <c r="N5" s="310"/>
    </row>
    <row r="6" spans="1:14" s="11" customFormat="1" ht="15" customHeight="1">
      <c r="A6" s="316"/>
      <c r="B6" s="402"/>
      <c r="C6" s="311" t="s">
        <v>15</v>
      </c>
      <c r="D6" s="319"/>
      <c r="E6" s="311" t="s">
        <v>16</v>
      </c>
      <c r="F6" s="319"/>
      <c r="G6" s="311" t="s">
        <v>17</v>
      </c>
      <c r="H6" s="319"/>
      <c r="I6" s="311" t="s">
        <v>18</v>
      </c>
      <c r="J6" s="319"/>
      <c r="K6" s="403" t="s">
        <v>19</v>
      </c>
      <c r="L6" s="404"/>
      <c r="M6" s="311" t="s">
        <v>111</v>
      </c>
      <c r="N6" s="312"/>
    </row>
    <row r="7" spans="1:14" ht="38.25" customHeight="1">
      <c r="A7" s="321" t="s">
        <v>6</v>
      </c>
      <c r="B7" s="322"/>
      <c r="C7" s="398" t="s">
        <v>452</v>
      </c>
      <c r="D7" s="399"/>
      <c r="E7" s="398" t="s">
        <v>367</v>
      </c>
      <c r="F7" s="399"/>
      <c r="G7" s="398" t="s">
        <v>527</v>
      </c>
      <c r="H7" s="399"/>
      <c r="I7" s="398" t="s">
        <v>333</v>
      </c>
      <c r="J7" s="399"/>
      <c r="K7" s="398" t="s">
        <v>657</v>
      </c>
      <c r="L7" s="399"/>
      <c r="M7" s="398" t="s">
        <v>428</v>
      </c>
      <c r="N7" s="408"/>
    </row>
    <row r="8" spans="1:14" ht="26.25" customHeight="1">
      <c r="A8" s="272" t="s">
        <v>7</v>
      </c>
      <c r="B8" s="273"/>
      <c r="C8" s="352" t="s">
        <v>371</v>
      </c>
      <c r="D8" s="353"/>
      <c r="E8" s="352" t="s">
        <v>366</v>
      </c>
      <c r="F8" s="353"/>
      <c r="G8" s="352" t="s">
        <v>528</v>
      </c>
      <c r="H8" s="353"/>
      <c r="I8" s="352" t="s">
        <v>711</v>
      </c>
      <c r="J8" s="353"/>
      <c r="K8" s="306" t="s">
        <v>658</v>
      </c>
      <c r="L8" s="353"/>
      <c r="M8" s="352" t="s">
        <v>426</v>
      </c>
      <c r="N8" s="362"/>
    </row>
    <row r="9" spans="1:14" ht="33" customHeight="1" thickBot="1">
      <c r="A9" s="285" t="s">
        <v>157</v>
      </c>
      <c r="B9" s="286"/>
      <c r="C9" s="304" t="s">
        <v>386</v>
      </c>
      <c r="D9" s="304"/>
      <c r="E9" s="324" t="s">
        <v>368</v>
      </c>
      <c r="F9" s="343"/>
      <c r="G9" s="324" t="s">
        <v>529</v>
      </c>
      <c r="H9" s="343"/>
      <c r="I9" s="324" t="s">
        <v>334</v>
      </c>
      <c r="J9" s="343"/>
      <c r="K9" s="324" t="s">
        <v>659</v>
      </c>
      <c r="L9" s="343"/>
      <c r="M9" s="324" t="s">
        <v>430</v>
      </c>
      <c r="N9" s="349"/>
    </row>
    <row r="10" spans="1:14" s="12" customFormat="1" ht="18" customHeight="1" thickBot="1">
      <c r="A10" s="382" t="s">
        <v>8</v>
      </c>
      <c r="B10" s="383"/>
      <c r="C10" s="32" t="s">
        <v>122</v>
      </c>
      <c r="D10" s="33" t="s">
        <v>134</v>
      </c>
      <c r="E10" s="32" t="s">
        <v>122</v>
      </c>
      <c r="F10" s="33" t="s">
        <v>134</v>
      </c>
      <c r="G10" s="32" t="s">
        <v>122</v>
      </c>
      <c r="H10" s="33" t="s">
        <v>134</v>
      </c>
      <c r="I10" s="32" t="s">
        <v>122</v>
      </c>
      <c r="J10" s="33" t="s">
        <v>134</v>
      </c>
      <c r="K10" s="32" t="s">
        <v>122</v>
      </c>
      <c r="L10" s="33" t="s">
        <v>134</v>
      </c>
      <c r="M10" s="32" t="s">
        <v>122</v>
      </c>
      <c r="N10" s="34" t="s">
        <v>134</v>
      </c>
    </row>
    <row r="11" spans="1:14" s="17" customFormat="1" ht="15" customHeight="1">
      <c r="A11" s="67">
        <f>인천·경기!A11</f>
        <v>45516</v>
      </c>
      <c r="B11" s="68" t="s">
        <v>160</v>
      </c>
      <c r="C11" s="148" t="s">
        <v>271</v>
      </c>
      <c r="D11" s="149" t="s">
        <v>845</v>
      </c>
      <c r="E11" s="166" t="s">
        <v>82</v>
      </c>
      <c r="F11" s="166" t="s">
        <v>859</v>
      </c>
      <c r="G11" s="189"/>
      <c r="H11" s="189"/>
      <c r="I11" s="189"/>
      <c r="J11" s="189"/>
      <c r="K11" s="150" t="s">
        <v>123</v>
      </c>
      <c r="L11" s="170" t="s">
        <v>283</v>
      </c>
      <c r="M11" s="192"/>
      <c r="N11" s="193"/>
    </row>
    <row r="12" spans="1:14" s="17" customFormat="1" ht="15" customHeight="1">
      <c r="A12" s="90">
        <f>인천·경기!A12</f>
        <v>45517</v>
      </c>
      <c r="B12" s="26" t="s">
        <v>21</v>
      </c>
      <c r="C12" s="171" t="s">
        <v>79</v>
      </c>
      <c r="D12" s="171" t="s">
        <v>844</v>
      </c>
      <c r="E12" s="171" t="s">
        <v>82</v>
      </c>
      <c r="F12" s="171" t="s">
        <v>859</v>
      </c>
      <c r="G12" s="190"/>
      <c r="H12" s="190"/>
      <c r="I12" s="190"/>
      <c r="J12" s="190"/>
      <c r="K12" s="69" t="s">
        <v>123</v>
      </c>
      <c r="L12" s="172" t="s">
        <v>660</v>
      </c>
      <c r="M12" s="194"/>
      <c r="N12" s="195"/>
    </row>
    <row r="13" spans="1:14" s="17" customFormat="1" ht="15" customHeight="1">
      <c r="A13" s="90">
        <f>인천·경기!A13</f>
        <v>45518</v>
      </c>
      <c r="B13" s="26" t="s">
        <v>105</v>
      </c>
      <c r="C13" s="171" t="s">
        <v>79</v>
      </c>
      <c r="D13" s="171" t="s">
        <v>844</v>
      </c>
      <c r="E13" s="171" t="s">
        <v>82</v>
      </c>
      <c r="F13" s="171" t="s">
        <v>860</v>
      </c>
      <c r="G13" s="190"/>
      <c r="H13" s="190"/>
      <c r="I13" s="190"/>
      <c r="J13" s="190"/>
      <c r="K13" s="69" t="s">
        <v>83</v>
      </c>
      <c r="L13" s="172" t="s">
        <v>661</v>
      </c>
      <c r="M13" s="194"/>
      <c r="N13" s="195"/>
    </row>
    <row r="14" spans="1:14" s="17" customFormat="1" ht="15" customHeight="1">
      <c r="A14" s="205">
        <f>인천·경기!A14</f>
        <v>45519</v>
      </c>
      <c r="B14" s="206" t="s">
        <v>106</v>
      </c>
      <c r="C14" s="207"/>
      <c r="D14" s="207"/>
      <c r="E14" s="207"/>
      <c r="F14" s="207" t="s">
        <v>792</v>
      </c>
      <c r="G14" s="207"/>
      <c r="H14" s="207"/>
      <c r="I14" s="207"/>
      <c r="J14" s="207"/>
      <c r="K14" s="207"/>
      <c r="L14" s="207"/>
      <c r="M14" s="207"/>
      <c r="N14" s="207"/>
    </row>
    <row r="15" spans="1:14" s="17" customFormat="1" ht="15" customHeight="1">
      <c r="A15" s="90">
        <f>인천·경기!A15</f>
        <v>45520</v>
      </c>
      <c r="B15" s="26" t="s">
        <v>107</v>
      </c>
      <c r="C15" s="171" t="s">
        <v>79</v>
      </c>
      <c r="D15" s="171" t="s">
        <v>844</v>
      </c>
      <c r="E15" s="171" t="s">
        <v>82</v>
      </c>
      <c r="F15" s="171" t="s">
        <v>860</v>
      </c>
      <c r="G15" s="190"/>
      <c r="H15" s="191"/>
      <c r="I15" s="190"/>
      <c r="J15" s="190"/>
      <c r="K15" s="69" t="s">
        <v>83</v>
      </c>
      <c r="L15" s="172" t="s">
        <v>662</v>
      </c>
      <c r="M15" s="194"/>
      <c r="N15" s="195"/>
    </row>
    <row r="16" spans="1:14" s="17" customFormat="1" ht="15" customHeight="1" thickBot="1">
      <c r="A16" s="25">
        <f>A15+1</f>
        <v>45521</v>
      </c>
      <c r="B16" s="30" t="s">
        <v>108</v>
      </c>
      <c r="C16" s="20" t="s">
        <v>211</v>
      </c>
      <c r="D16" s="21" t="s">
        <v>211</v>
      </c>
      <c r="E16" s="20" t="s">
        <v>211</v>
      </c>
      <c r="F16" s="21" t="s">
        <v>211</v>
      </c>
      <c r="G16" s="20" t="s">
        <v>211</v>
      </c>
      <c r="H16" s="21" t="s">
        <v>211</v>
      </c>
      <c r="I16" s="20" t="s">
        <v>211</v>
      </c>
      <c r="J16" s="21" t="s">
        <v>211</v>
      </c>
      <c r="K16" s="20" t="s">
        <v>211</v>
      </c>
      <c r="L16" s="21" t="s">
        <v>211</v>
      </c>
      <c r="M16" s="20" t="s">
        <v>211</v>
      </c>
      <c r="N16" s="22" t="s">
        <v>211</v>
      </c>
    </row>
    <row r="17" spans="1:14" s="17" customFormat="1" ht="15" customHeight="1">
      <c r="A17" s="67">
        <f>인천·경기!A17</f>
        <v>45523</v>
      </c>
      <c r="B17" s="28" t="s">
        <v>210</v>
      </c>
      <c r="C17" s="168" t="s">
        <v>269</v>
      </c>
      <c r="D17" s="168" t="s">
        <v>847</v>
      </c>
      <c r="E17" s="171" t="s">
        <v>85</v>
      </c>
      <c r="F17" s="171" t="s">
        <v>861</v>
      </c>
      <c r="G17" s="179" t="s">
        <v>82</v>
      </c>
      <c r="H17" s="174" t="s">
        <v>238</v>
      </c>
      <c r="I17" s="189"/>
      <c r="J17" s="189"/>
      <c r="K17" s="168" t="s">
        <v>80</v>
      </c>
      <c r="L17" s="168" t="s">
        <v>663</v>
      </c>
      <c r="M17" s="197"/>
      <c r="N17" s="198"/>
    </row>
    <row r="18" spans="1:14" s="17" customFormat="1" ht="15" customHeight="1">
      <c r="A18" s="90">
        <f>인천·경기!A18</f>
        <v>45524</v>
      </c>
      <c r="B18" s="26" t="s">
        <v>21</v>
      </c>
      <c r="C18" s="171" t="s">
        <v>81</v>
      </c>
      <c r="D18" s="171" t="s">
        <v>846</v>
      </c>
      <c r="E18" s="171" t="s">
        <v>85</v>
      </c>
      <c r="F18" s="171" t="s">
        <v>861</v>
      </c>
      <c r="G18" s="171" t="s">
        <v>82</v>
      </c>
      <c r="H18" s="173" t="s">
        <v>238</v>
      </c>
      <c r="I18" s="190"/>
      <c r="J18" s="190"/>
      <c r="K18" s="171" t="s">
        <v>80</v>
      </c>
      <c r="L18" s="171" t="s">
        <v>664</v>
      </c>
      <c r="M18" s="194"/>
      <c r="N18" s="195"/>
    </row>
    <row r="19" spans="1:14" s="17" customFormat="1" ht="15" customHeight="1">
      <c r="A19" s="90">
        <f>인천·경기!A19</f>
        <v>45525</v>
      </c>
      <c r="B19" s="26" t="s">
        <v>105</v>
      </c>
      <c r="C19" s="171" t="s">
        <v>81</v>
      </c>
      <c r="D19" s="171" t="s">
        <v>846</v>
      </c>
      <c r="E19" s="171" t="s">
        <v>85</v>
      </c>
      <c r="F19" s="171" t="s">
        <v>861</v>
      </c>
      <c r="G19" s="171" t="s">
        <v>82</v>
      </c>
      <c r="H19" s="171" t="s">
        <v>238</v>
      </c>
      <c r="I19" s="190"/>
      <c r="J19" s="190"/>
      <c r="K19" s="171" t="s">
        <v>85</v>
      </c>
      <c r="L19" s="171" t="s">
        <v>665</v>
      </c>
      <c r="M19" s="194"/>
      <c r="N19" s="195"/>
    </row>
    <row r="20" spans="1:14" s="17" customFormat="1" ht="15" customHeight="1">
      <c r="A20" s="90">
        <f>인천·경기!A20</f>
        <v>45526</v>
      </c>
      <c r="B20" s="26" t="s">
        <v>106</v>
      </c>
      <c r="C20" s="171" t="s">
        <v>81</v>
      </c>
      <c r="D20" s="171" t="s">
        <v>846</v>
      </c>
      <c r="E20" s="171" t="s">
        <v>81</v>
      </c>
      <c r="F20" s="171" t="s">
        <v>862</v>
      </c>
      <c r="G20" s="171" t="s">
        <v>82</v>
      </c>
      <c r="H20" s="171" t="s">
        <v>238</v>
      </c>
      <c r="I20" s="190"/>
      <c r="J20" s="190"/>
      <c r="K20" s="171" t="s">
        <v>85</v>
      </c>
      <c r="L20" s="171" t="s">
        <v>484</v>
      </c>
      <c r="M20" s="194"/>
      <c r="N20" s="195"/>
    </row>
    <row r="21" spans="1:14" s="17" customFormat="1" ht="15" customHeight="1">
      <c r="A21" s="90">
        <f>인천·경기!A21</f>
        <v>45527</v>
      </c>
      <c r="B21" s="26" t="s">
        <v>107</v>
      </c>
      <c r="C21" s="171" t="s">
        <v>81</v>
      </c>
      <c r="D21" s="171" t="s">
        <v>846</v>
      </c>
      <c r="E21" s="171" t="s">
        <v>81</v>
      </c>
      <c r="F21" s="171" t="s">
        <v>846</v>
      </c>
      <c r="G21" s="171" t="s">
        <v>82</v>
      </c>
      <c r="H21" s="171" t="s">
        <v>238</v>
      </c>
      <c r="I21" s="190"/>
      <c r="J21" s="190"/>
      <c r="K21" s="171" t="s">
        <v>82</v>
      </c>
      <c r="L21" s="171" t="s">
        <v>238</v>
      </c>
      <c r="M21" s="194"/>
      <c r="N21" s="195"/>
    </row>
    <row r="22" spans="1:14" s="17" customFormat="1" ht="15" customHeight="1" thickBot="1">
      <c r="A22" s="25">
        <f>A21+1</f>
        <v>45528</v>
      </c>
      <c r="B22" s="30" t="s">
        <v>108</v>
      </c>
      <c r="C22" s="20" t="s">
        <v>211</v>
      </c>
      <c r="D22" s="21" t="s">
        <v>211</v>
      </c>
      <c r="E22" s="20" t="s">
        <v>211</v>
      </c>
      <c r="F22" s="21" t="s">
        <v>211</v>
      </c>
      <c r="G22" s="20" t="s">
        <v>211</v>
      </c>
      <c r="H22" s="21" t="s">
        <v>211</v>
      </c>
      <c r="I22" s="20" t="s">
        <v>211</v>
      </c>
      <c r="J22" s="21" t="s">
        <v>211</v>
      </c>
      <c r="K22" s="20" t="s">
        <v>211</v>
      </c>
      <c r="L22" s="21" t="s">
        <v>211</v>
      </c>
      <c r="M22" s="20" t="s">
        <v>211</v>
      </c>
      <c r="N22" s="22" t="s">
        <v>211</v>
      </c>
    </row>
    <row r="23" spans="1:14" s="17" customFormat="1" ht="15" customHeight="1">
      <c r="A23" s="67">
        <f>인천·경기!A23</f>
        <v>45530</v>
      </c>
      <c r="B23" s="28" t="s">
        <v>210</v>
      </c>
      <c r="C23" s="168" t="s">
        <v>297</v>
      </c>
      <c r="D23" s="168" t="s">
        <v>849</v>
      </c>
      <c r="E23" s="171" t="s">
        <v>80</v>
      </c>
      <c r="F23" s="171" t="s">
        <v>863</v>
      </c>
      <c r="G23" s="179" t="s">
        <v>59</v>
      </c>
      <c r="H23" s="179" t="s">
        <v>209</v>
      </c>
      <c r="I23" s="192"/>
      <c r="J23" s="199"/>
      <c r="K23" s="168" t="s">
        <v>82</v>
      </c>
      <c r="L23" s="168" t="s">
        <v>514</v>
      </c>
      <c r="M23" s="197"/>
      <c r="N23" s="198"/>
    </row>
    <row r="24" spans="1:14" s="17" customFormat="1" ht="15" customHeight="1">
      <c r="A24" s="90">
        <f>인천·경기!A24</f>
        <v>45531</v>
      </c>
      <c r="B24" s="26" t="s">
        <v>21</v>
      </c>
      <c r="C24" s="171" t="s">
        <v>59</v>
      </c>
      <c r="D24" s="171" t="s">
        <v>848</v>
      </c>
      <c r="E24" s="171" t="s">
        <v>80</v>
      </c>
      <c r="F24" s="171" t="s">
        <v>863</v>
      </c>
      <c r="G24" s="171" t="s">
        <v>59</v>
      </c>
      <c r="H24" s="171" t="s">
        <v>209</v>
      </c>
      <c r="I24" s="194"/>
      <c r="J24" s="200"/>
      <c r="K24" s="171" t="s">
        <v>81</v>
      </c>
      <c r="L24" s="171" t="s">
        <v>344</v>
      </c>
      <c r="M24" s="69" t="s">
        <v>83</v>
      </c>
      <c r="N24" s="70" t="s">
        <v>132</v>
      </c>
    </row>
    <row r="25" spans="1:14" s="17" customFormat="1" ht="15" customHeight="1">
      <c r="A25" s="90">
        <f>인천·경기!A25</f>
        <v>45532</v>
      </c>
      <c r="B25" s="26" t="s">
        <v>105</v>
      </c>
      <c r="C25" s="171" t="s">
        <v>267</v>
      </c>
      <c r="D25" s="171" t="s">
        <v>851</v>
      </c>
      <c r="E25" s="171" t="s">
        <v>86</v>
      </c>
      <c r="F25" s="171" t="s">
        <v>864</v>
      </c>
      <c r="G25" s="171" t="s">
        <v>59</v>
      </c>
      <c r="H25" s="171" t="s">
        <v>209</v>
      </c>
      <c r="I25" s="194"/>
      <c r="J25" s="200"/>
      <c r="K25" s="171" t="s">
        <v>81</v>
      </c>
      <c r="L25" s="171" t="s">
        <v>666</v>
      </c>
      <c r="M25" s="194"/>
      <c r="N25" s="195"/>
    </row>
    <row r="26" spans="1:14" s="17" customFormat="1" ht="15" customHeight="1">
      <c r="A26" s="90">
        <f>인천·경기!A26</f>
        <v>45533</v>
      </c>
      <c r="B26" s="26" t="s">
        <v>106</v>
      </c>
      <c r="C26" s="171" t="s">
        <v>87</v>
      </c>
      <c r="D26" s="171" t="s">
        <v>850</v>
      </c>
      <c r="E26" s="171" t="s">
        <v>88</v>
      </c>
      <c r="F26" s="171" t="s">
        <v>865</v>
      </c>
      <c r="G26" s="171" t="s">
        <v>59</v>
      </c>
      <c r="H26" s="171" t="s">
        <v>209</v>
      </c>
      <c r="I26" s="69" t="s">
        <v>123</v>
      </c>
      <c r="J26" s="172" t="s">
        <v>712</v>
      </c>
      <c r="K26" s="171" t="s">
        <v>88</v>
      </c>
      <c r="L26" s="171" t="s">
        <v>667</v>
      </c>
      <c r="M26" s="194"/>
      <c r="N26" s="195"/>
    </row>
    <row r="27" spans="1:14" s="17" customFormat="1" ht="15" customHeight="1">
      <c r="A27" s="90">
        <f>인천·경기!A27</f>
        <v>45534</v>
      </c>
      <c r="B27" s="26" t="s">
        <v>107</v>
      </c>
      <c r="C27" s="171" t="s">
        <v>268</v>
      </c>
      <c r="D27" s="171" t="s">
        <v>853</v>
      </c>
      <c r="E27" s="171" t="s">
        <v>88</v>
      </c>
      <c r="F27" s="171" t="s">
        <v>866</v>
      </c>
      <c r="G27" s="171" t="s">
        <v>59</v>
      </c>
      <c r="H27" s="171" t="s">
        <v>209</v>
      </c>
      <c r="I27" s="69" t="s">
        <v>123</v>
      </c>
      <c r="J27" s="172" t="s">
        <v>712</v>
      </c>
      <c r="K27" s="171" t="s">
        <v>88</v>
      </c>
      <c r="L27" s="171" t="s">
        <v>410</v>
      </c>
      <c r="M27" s="194"/>
      <c r="N27" s="195"/>
    </row>
    <row r="28" spans="1:14" s="17" customFormat="1" ht="15" customHeight="1" thickBot="1">
      <c r="A28" s="29">
        <f>A27+1</f>
        <v>45535</v>
      </c>
      <c r="B28" s="30" t="s">
        <v>108</v>
      </c>
      <c r="C28" s="20" t="s">
        <v>211</v>
      </c>
      <c r="D28" s="21" t="s">
        <v>211</v>
      </c>
      <c r="E28" s="20" t="s">
        <v>211</v>
      </c>
      <c r="F28" s="21" t="s">
        <v>211</v>
      </c>
      <c r="G28" s="20" t="s">
        <v>211</v>
      </c>
      <c r="H28" s="21" t="s">
        <v>211</v>
      </c>
      <c r="I28" s="20" t="s">
        <v>211</v>
      </c>
      <c r="J28" s="21" t="s">
        <v>211</v>
      </c>
      <c r="K28" s="20" t="s">
        <v>211</v>
      </c>
      <c r="L28" s="21" t="s">
        <v>211</v>
      </c>
      <c r="M28" s="202" t="s">
        <v>211</v>
      </c>
      <c r="N28" s="203" t="s">
        <v>211</v>
      </c>
    </row>
    <row r="29" spans="1:14" s="17" customFormat="1" ht="15" customHeight="1">
      <c r="A29" s="91">
        <f>인천·경기!A29</f>
        <v>45537</v>
      </c>
      <c r="B29" s="28" t="s">
        <v>210</v>
      </c>
      <c r="C29" s="168" t="s">
        <v>80</v>
      </c>
      <c r="D29" s="168" t="s">
        <v>852</v>
      </c>
      <c r="E29" s="171" t="s">
        <v>59</v>
      </c>
      <c r="F29" s="171" t="s">
        <v>848</v>
      </c>
      <c r="G29" s="189"/>
      <c r="H29" s="189"/>
      <c r="I29" s="150" t="s">
        <v>123</v>
      </c>
      <c r="J29" s="170" t="s">
        <v>712</v>
      </c>
      <c r="K29" s="168" t="s">
        <v>59</v>
      </c>
      <c r="L29" s="168" t="s">
        <v>668</v>
      </c>
      <c r="M29" s="197"/>
      <c r="N29" s="198"/>
    </row>
    <row r="30" spans="1:14" s="17" customFormat="1" ht="15" customHeight="1">
      <c r="A30" s="90">
        <f>인천·경기!A30</f>
        <v>45538</v>
      </c>
      <c r="B30" s="26" t="s">
        <v>21</v>
      </c>
      <c r="C30" s="171" t="s">
        <v>854</v>
      </c>
      <c r="D30" s="171" t="s">
        <v>856</v>
      </c>
      <c r="E30" s="171" t="s">
        <v>59</v>
      </c>
      <c r="F30" s="171" t="s">
        <v>848</v>
      </c>
      <c r="G30" s="190"/>
      <c r="H30" s="190"/>
      <c r="I30" s="69" t="s">
        <v>84</v>
      </c>
      <c r="J30" s="172" t="s">
        <v>345</v>
      </c>
      <c r="K30" s="171" t="s">
        <v>86</v>
      </c>
      <c r="L30" s="171" t="s">
        <v>669</v>
      </c>
      <c r="M30" s="194"/>
      <c r="N30" s="195"/>
    </row>
    <row r="31" spans="1:14" s="17" customFormat="1" ht="15" customHeight="1">
      <c r="A31" s="90">
        <f>인천·경기!A31</f>
        <v>45539</v>
      </c>
      <c r="B31" s="26" t="s">
        <v>105</v>
      </c>
      <c r="C31" s="171" t="s">
        <v>83</v>
      </c>
      <c r="D31" s="171" t="s">
        <v>855</v>
      </c>
      <c r="E31" s="171" t="s">
        <v>59</v>
      </c>
      <c r="F31" s="171" t="s">
        <v>848</v>
      </c>
      <c r="G31" s="190"/>
      <c r="H31" s="190"/>
      <c r="I31" s="69" t="s">
        <v>84</v>
      </c>
      <c r="J31" s="172" t="s">
        <v>345</v>
      </c>
      <c r="K31" s="171" t="s">
        <v>86</v>
      </c>
      <c r="L31" s="171" t="s">
        <v>670</v>
      </c>
      <c r="M31" s="194"/>
      <c r="N31" s="195"/>
    </row>
    <row r="32" spans="1:14" s="17" customFormat="1" ht="15" customHeight="1">
      <c r="A32" s="90">
        <f>인천·경기!A32</f>
        <v>45540</v>
      </c>
      <c r="B32" s="26" t="s">
        <v>106</v>
      </c>
      <c r="C32" s="171" t="s">
        <v>270</v>
      </c>
      <c r="D32" s="171" t="s">
        <v>858</v>
      </c>
      <c r="E32" s="171" t="s">
        <v>59</v>
      </c>
      <c r="F32" s="171" t="s">
        <v>848</v>
      </c>
      <c r="G32" s="190"/>
      <c r="H32" s="190"/>
      <c r="I32" s="69" t="s">
        <v>84</v>
      </c>
      <c r="J32" s="172" t="s">
        <v>345</v>
      </c>
      <c r="K32" s="171" t="s">
        <v>240</v>
      </c>
      <c r="L32" s="171" t="s">
        <v>671</v>
      </c>
      <c r="M32" s="194"/>
      <c r="N32" s="195"/>
    </row>
    <row r="33" spans="1:14" s="17" customFormat="1" ht="15" customHeight="1" thickBot="1">
      <c r="A33" s="92">
        <f>인천·경기!A33</f>
        <v>45541</v>
      </c>
      <c r="B33" s="30" t="s">
        <v>107</v>
      </c>
      <c r="C33" s="167" t="s">
        <v>85</v>
      </c>
      <c r="D33" s="167" t="s">
        <v>857</v>
      </c>
      <c r="E33" s="167" t="s">
        <v>200</v>
      </c>
      <c r="F33" s="167" t="s">
        <v>867</v>
      </c>
      <c r="G33" s="201"/>
      <c r="H33" s="201"/>
      <c r="I33" s="20" t="s">
        <v>84</v>
      </c>
      <c r="J33" s="21" t="s">
        <v>345</v>
      </c>
      <c r="K33" s="167" t="s">
        <v>240</v>
      </c>
      <c r="L33" s="167" t="s">
        <v>672</v>
      </c>
      <c r="M33" s="202"/>
      <c r="N33" s="203"/>
    </row>
    <row r="34" spans="1:14" s="2" customFormat="1" ht="16.5" customHeight="1">
      <c r="A34" s="71" t="str">
        <f>인천·경기!A34</f>
        <v>*주요업체 순회수리 장소는 해당지역 대리점, (직)직영대리점, (농)농협수리센터, (기)농업기술센터. 상세사항은 아래 도영업소로 문의</v>
      </c>
      <c r="B34" s="60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1:14">
      <c r="M35" s="75"/>
      <c r="N35" s="75"/>
    </row>
    <row r="36" spans="1:14" s="18" customFormat="1" ht="24" customHeight="1" thickBot="1">
      <c r="A36" s="414" t="s">
        <v>9</v>
      </c>
      <c r="B36" s="414"/>
      <c r="C36" s="414"/>
      <c r="D36" s="414"/>
      <c r="E36" s="76"/>
      <c r="F36" s="76"/>
      <c r="G36" s="76"/>
      <c r="H36" s="76"/>
      <c r="I36" s="76"/>
      <c r="J36" s="76"/>
      <c r="K36" s="76"/>
      <c r="L36" s="76"/>
      <c r="M36" s="57"/>
      <c r="N36" s="57"/>
    </row>
    <row r="37" spans="1:14" s="18" customFormat="1" ht="17.25" customHeight="1">
      <c r="A37" s="146" t="s">
        <v>10</v>
      </c>
      <c r="B37" s="94"/>
      <c r="C37" s="94" t="s">
        <v>11</v>
      </c>
      <c r="D37" s="94"/>
      <c r="E37" s="94"/>
      <c r="F37" s="94"/>
      <c r="G37" s="94"/>
      <c r="H37" s="94" t="s">
        <v>12</v>
      </c>
      <c r="I37" s="94"/>
      <c r="J37" s="410" t="s">
        <v>13</v>
      </c>
      <c r="K37" s="410"/>
      <c r="L37" s="411"/>
      <c r="M37" s="57"/>
      <c r="N37" s="57"/>
    </row>
    <row r="38" spans="1:14" s="18" customFormat="1" ht="17.25" customHeight="1">
      <c r="A38" s="334" t="s">
        <v>3</v>
      </c>
      <c r="B38" s="335"/>
      <c r="C38" s="344" t="s">
        <v>199</v>
      </c>
      <c r="D38" s="344"/>
      <c r="E38" s="344"/>
      <c r="F38" s="344"/>
      <c r="G38" s="344"/>
      <c r="H38" s="335" t="s">
        <v>314</v>
      </c>
      <c r="I38" s="335"/>
      <c r="J38" s="335" t="s">
        <v>487</v>
      </c>
      <c r="K38" s="335"/>
      <c r="L38" s="345"/>
      <c r="M38" s="57"/>
      <c r="N38" s="57"/>
    </row>
    <row r="39" spans="1:14" s="18" customFormat="1" ht="17.25" customHeight="1">
      <c r="A39" s="334" t="s">
        <v>246</v>
      </c>
      <c r="B39" s="335"/>
      <c r="C39" s="344" t="s">
        <v>485</v>
      </c>
      <c r="D39" s="344"/>
      <c r="E39" s="344"/>
      <c r="F39" s="344"/>
      <c r="G39" s="344"/>
      <c r="H39" s="335" t="s">
        <v>184</v>
      </c>
      <c r="I39" s="335"/>
      <c r="J39" s="335" t="s">
        <v>486</v>
      </c>
      <c r="K39" s="335"/>
      <c r="L39" s="345"/>
      <c r="M39" s="57"/>
      <c r="N39" s="57"/>
    </row>
    <row r="40" spans="1:14" s="18" customFormat="1" ht="17.25" customHeight="1">
      <c r="A40" s="283" t="str">
        <f>인천·경기!A40</f>
        <v>LS엠트론</v>
      </c>
      <c r="B40" s="264"/>
      <c r="C40" s="331" t="s">
        <v>387</v>
      </c>
      <c r="D40" s="332"/>
      <c r="E40" s="332"/>
      <c r="F40" s="332"/>
      <c r="G40" s="333"/>
      <c r="H40" s="262" t="s">
        <v>185</v>
      </c>
      <c r="I40" s="264"/>
      <c r="J40" s="262" t="s">
        <v>494</v>
      </c>
      <c r="K40" s="263"/>
      <c r="L40" s="271"/>
      <c r="M40" s="57"/>
      <c r="N40" s="57"/>
    </row>
    <row r="41" spans="1:14" s="18" customFormat="1" ht="17.25" customHeight="1">
      <c r="A41" s="283" t="str">
        <f>인천·경기!A41</f>
        <v>아세아텍</v>
      </c>
      <c r="B41" s="264"/>
      <c r="C41" s="344" t="s">
        <v>197</v>
      </c>
      <c r="D41" s="344"/>
      <c r="E41" s="344"/>
      <c r="F41" s="344"/>
      <c r="G41" s="344"/>
      <c r="H41" s="335" t="s">
        <v>714</v>
      </c>
      <c r="I41" s="335"/>
      <c r="J41" s="335" t="s">
        <v>494</v>
      </c>
      <c r="K41" s="335"/>
      <c r="L41" s="345"/>
      <c r="M41" s="57"/>
      <c r="N41" s="57"/>
    </row>
    <row r="42" spans="1:14" ht="17.25" customHeight="1">
      <c r="A42" s="294" t="s">
        <v>110</v>
      </c>
      <c r="B42" s="295"/>
      <c r="C42" s="331" t="s">
        <v>673</v>
      </c>
      <c r="D42" s="332"/>
      <c r="E42" s="332"/>
      <c r="F42" s="332"/>
      <c r="G42" s="333"/>
      <c r="H42" s="262" t="s">
        <v>674</v>
      </c>
      <c r="I42" s="264"/>
      <c r="J42" s="262" t="s">
        <v>675</v>
      </c>
      <c r="K42" s="263"/>
      <c r="L42" s="271"/>
    </row>
    <row r="43" spans="1:14" ht="15.75" customHeight="1" thickBot="1">
      <c r="A43" s="287" t="s">
        <v>216</v>
      </c>
      <c r="B43" s="288"/>
      <c r="C43" s="373" t="s">
        <v>215</v>
      </c>
      <c r="D43" s="374"/>
      <c r="E43" s="374"/>
      <c r="F43" s="374"/>
      <c r="G43" s="374"/>
      <c r="H43" s="371" t="s">
        <v>202</v>
      </c>
      <c r="I43" s="366"/>
      <c r="J43" s="291" t="s">
        <v>676</v>
      </c>
      <c r="K43" s="292"/>
      <c r="L43" s="293"/>
    </row>
  </sheetData>
  <mergeCells count="63">
    <mergeCell ref="M9:N9"/>
    <mergeCell ref="G9:H9"/>
    <mergeCell ref="K5:L5"/>
    <mergeCell ref="C6:D6"/>
    <mergeCell ref="M8:N8"/>
    <mergeCell ref="G7:H7"/>
    <mergeCell ref="I5:J5"/>
    <mergeCell ref="G6:H6"/>
    <mergeCell ref="K7:L7"/>
    <mergeCell ref="K8:L8"/>
    <mergeCell ref="A1:N1"/>
    <mergeCell ref="M5:N5"/>
    <mergeCell ref="M6:N6"/>
    <mergeCell ref="A5:B6"/>
    <mergeCell ref="M7:N7"/>
    <mergeCell ref="A3:N3"/>
    <mergeCell ref="A7:B7"/>
    <mergeCell ref="J43:L43"/>
    <mergeCell ref="E5:F5"/>
    <mergeCell ref="G5:H5"/>
    <mergeCell ref="K6:L6"/>
    <mergeCell ref="E7:F7"/>
    <mergeCell ref="C40:G40"/>
    <mergeCell ref="C38:G38"/>
    <mergeCell ref="C41:G41"/>
    <mergeCell ref="J41:L41"/>
    <mergeCell ref="H40:I40"/>
    <mergeCell ref="J42:L42"/>
    <mergeCell ref="C43:G43"/>
    <mergeCell ref="H43:I43"/>
    <mergeCell ref="C42:G42"/>
    <mergeCell ref="H42:I42"/>
    <mergeCell ref="E8:F8"/>
    <mergeCell ref="E9:F9"/>
    <mergeCell ref="I9:J9"/>
    <mergeCell ref="J39:L39"/>
    <mergeCell ref="J38:L38"/>
    <mergeCell ref="G8:H8"/>
    <mergeCell ref="A36:D36"/>
    <mergeCell ref="A42:B42"/>
    <mergeCell ref="A40:B40"/>
    <mergeCell ref="A41:B41"/>
    <mergeCell ref="I6:J6"/>
    <mergeCell ref="C5:D5"/>
    <mergeCell ref="E6:F6"/>
    <mergeCell ref="A39:B39"/>
    <mergeCell ref="I7:J7"/>
    <mergeCell ref="A43:B43"/>
    <mergeCell ref="J40:L40"/>
    <mergeCell ref="C7:D7"/>
    <mergeCell ref="C8:D8"/>
    <mergeCell ref="A9:B9"/>
    <mergeCell ref="A10:B10"/>
    <mergeCell ref="A8:B8"/>
    <mergeCell ref="K9:L9"/>
    <mergeCell ref="J37:L37"/>
    <mergeCell ref="C9:D9"/>
    <mergeCell ref="I8:J8"/>
    <mergeCell ref="A38:B38"/>
    <mergeCell ref="H38:I38"/>
    <mergeCell ref="C39:G39"/>
    <mergeCell ref="H39:I39"/>
    <mergeCell ref="H41:I41"/>
  </mergeCells>
  <phoneticPr fontId="12" type="noConversion"/>
  <printOptions horizontalCentered="1"/>
  <pageMargins left="0.15748031496062992" right="0.15748031496062992" top="0.59055118110236227" bottom="0.55118110236220474" header="0.31496062992125984" footer="0.31496062992125984"/>
  <pageSetup paperSize="9" scale="8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SheetLayoutView="6" workbookViewId="0"/>
  </sheetViews>
  <sheetFormatPr defaultRowHeight="12"/>
  <sheetData/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  <pageSetUpPr fitToPage="1"/>
  </sheetPr>
  <dimension ref="A1:AE86"/>
  <sheetViews>
    <sheetView showGridLines="0" zoomScaleNormal="100" workbookViewId="0">
      <selection sqref="A1:Z1"/>
    </sheetView>
  </sheetViews>
  <sheetFormatPr defaultRowHeight="10.5" customHeight="1"/>
  <cols>
    <col min="1" max="1" width="3.140625" style="5" customWidth="1"/>
    <col min="2" max="2" width="3.42578125" style="5" customWidth="1"/>
    <col min="3" max="3" width="4.5703125" style="5" customWidth="1"/>
    <col min="4" max="26" width="4.28515625" style="76" customWidth="1"/>
    <col min="27" max="27" width="5.7109375" style="5" customWidth="1"/>
    <col min="28" max="16384" width="9.140625" style="5"/>
  </cols>
  <sheetData>
    <row r="1" spans="1:31" s="1" customFormat="1" ht="42" customHeight="1" thickBot="1">
      <c r="A1" s="243" t="s">
        <v>433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5"/>
    </row>
    <row r="2" spans="1:31" s="1" customFormat="1" ht="13.5" customHeight="1" thickBot="1">
      <c r="B2" s="3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/>
      <c r="P2" s="76" t="s">
        <v>89</v>
      </c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31" s="4" customFormat="1" ht="17.100000000000001" customHeight="1">
      <c r="A3" s="13" t="s">
        <v>103</v>
      </c>
      <c r="B3" s="253" t="s">
        <v>0</v>
      </c>
      <c r="C3" s="255" t="s">
        <v>1</v>
      </c>
      <c r="D3" s="99">
        <v>45516</v>
      </c>
      <c r="E3" s="100">
        <v>45517</v>
      </c>
      <c r="F3" s="100">
        <v>45518</v>
      </c>
      <c r="G3" s="100">
        <v>45519</v>
      </c>
      <c r="H3" s="100">
        <v>45520</v>
      </c>
      <c r="I3" s="100">
        <v>45521</v>
      </c>
      <c r="J3" s="100">
        <v>45523</v>
      </c>
      <c r="K3" s="100">
        <v>45524</v>
      </c>
      <c r="L3" s="100">
        <v>45525</v>
      </c>
      <c r="M3" s="100">
        <v>45526</v>
      </c>
      <c r="N3" s="100">
        <v>45527</v>
      </c>
      <c r="O3" s="100">
        <v>45528</v>
      </c>
      <c r="P3" s="101">
        <v>45530</v>
      </c>
      <c r="Q3" s="100">
        <v>45531</v>
      </c>
      <c r="R3" s="100">
        <v>45532</v>
      </c>
      <c r="S3" s="100">
        <v>45533</v>
      </c>
      <c r="T3" s="100">
        <v>45534</v>
      </c>
      <c r="U3" s="100">
        <v>45535</v>
      </c>
      <c r="V3" s="100">
        <v>45537</v>
      </c>
      <c r="W3" s="100">
        <v>45538</v>
      </c>
      <c r="X3" s="100">
        <v>45539</v>
      </c>
      <c r="Y3" s="100">
        <v>45540</v>
      </c>
      <c r="Z3" s="102">
        <v>45541</v>
      </c>
      <c r="AA3" s="4" t="s">
        <v>14</v>
      </c>
      <c r="AB3" s="4" t="s">
        <v>14</v>
      </c>
    </row>
    <row r="4" spans="1:31" ht="17.100000000000001" customHeight="1" thickBot="1">
      <c r="A4" s="14" t="s">
        <v>104</v>
      </c>
      <c r="B4" s="254"/>
      <c r="C4" s="256"/>
      <c r="D4" s="103" t="s">
        <v>210</v>
      </c>
      <c r="E4" s="104" t="s">
        <v>21</v>
      </c>
      <c r="F4" s="105" t="s">
        <v>105</v>
      </c>
      <c r="G4" s="105" t="s">
        <v>106</v>
      </c>
      <c r="H4" s="105" t="s">
        <v>107</v>
      </c>
      <c r="I4" s="105" t="s">
        <v>108</v>
      </c>
      <c r="J4" s="105" t="s">
        <v>210</v>
      </c>
      <c r="K4" s="105" t="s">
        <v>21</v>
      </c>
      <c r="L4" s="105" t="s">
        <v>105</v>
      </c>
      <c r="M4" s="105" t="s">
        <v>106</v>
      </c>
      <c r="N4" s="105" t="s">
        <v>107</v>
      </c>
      <c r="O4" s="105" t="s">
        <v>108</v>
      </c>
      <c r="P4" s="106" t="s">
        <v>210</v>
      </c>
      <c r="Q4" s="105" t="s">
        <v>21</v>
      </c>
      <c r="R4" s="107" t="s">
        <v>105</v>
      </c>
      <c r="S4" s="105" t="s">
        <v>106</v>
      </c>
      <c r="T4" s="105" t="s">
        <v>107</v>
      </c>
      <c r="U4" s="105" t="s">
        <v>108</v>
      </c>
      <c r="V4" s="105" t="s">
        <v>210</v>
      </c>
      <c r="W4" s="105" t="s">
        <v>21</v>
      </c>
      <c r="X4" s="107" t="s">
        <v>105</v>
      </c>
      <c r="Y4" s="105" t="s">
        <v>106</v>
      </c>
      <c r="Z4" s="108" t="s">
        <v>107</v>
      </c>
    </row>
    <row r="5" spans="1:31" s="6" customFormat="1" ht="17.25" customHeight="1" thickTop="1">
      <c r="A5" s="37"/>
      <c r="B5" s="38" t="s">
        <v>2</v>
      </c>
      <c r="C5" s="39" t="s">
        <v>3</v>
      </c>
      <c r="D5" s="151" t="s">
        <v>302</v>
      </c>
      <c r="E5" s="109" t="s">
        <v>302</v>
      </c>
      <c r="F5" s="109" t="s">
        <v>302</v>
      </c>
      <c r="G5" s="109" t="s">
        <v>869</v>
      </c>
      <c r="H5" s="109" t="s">
        <v>869</v>
      </c>
      <c r="I5" s="110" t="s">
        <v>212</v>
      </c>
      <c r="J5" s="109" t="s">
        <v>45</v>
      </c>
      <c r="K5" s="109" t="s">
        <v>45</v>
      </c>
      <c r="L5" s="109" t="s">
        <v>45</v>
      </c>
      <c r="M5" s="109" t="s">
        <v>45</v>
      </c>
      <c r="N5" s="109" t="s">
        <v>45</v>
      </c>
      <c r="O5" s="110" t="s">
        <v>212</v>
      </c>
      <c r="P5" s="109" t="s">
        <v>36</v>
      </c>
      <c r="Q5" s="109" t="s">
        <v>36</v>
      </c>
      <c r="R5" s="109" t="s">
        <v>36</v>
      </c>
      <c r="S5" s="109" t="s">
        <v>36</v>
      </c>
      <c r="T5" s="109" t="s">
        <v>36</v>
      </c>
      <c r="U5" s="110" t="s">
        <v>212</v>
      </c>
      <c r="V5" s="109" t="s">
        <v>678</v>
      </c>
      <c r="W5" s="109" t="s">
        <v>678</v>
      </c>
      <c r="X5" s="109" t="s">
        <v>678</v>
      </c>
      <c r="Y5" s="109" t="s">
        <v>678</v>
      </c>
      <c r="Z5" s="158" t="s">
        <v>678</v>
      </c>
      <c r="AE5" s="35"/>
    </row>
    <row r="6" spans="1:31" s="6" customFormat="1" ht="17.25" customHeight="1">
      <c r="A6" s="40" t="s">
        <v>90</v>
      </c>
      <c r="B6" s="38" t="s">
        <v>4</v>
      </c>
      <c r="C6" s="39" t="s">
        <v>324</v>
      </c>
      <c r="D6" s="152" t="s">
        <v>242</v>
      </c>
      <c r="E6" s="111" t="s">
        <v>242</v>
      </c>
      <c r="F6" s="111" t="s">
        <v>242</v>
      </c>
      <c r="G6" s="111" t="s">
        <v>869</v>
      </c>
      <c r="H6" s="111" t="s">
        <v>302</v>
      </c>
      <c r="I6" s="112" t="s">
        <v>211</v>
      </c>
      <c r="J6" s="111" t="s">
        <v>37</v>
      </c>
      <c r="K6" s="111" t="s">
        <v>37</v>
      </c>
      <c r="L6" s="111" t="s">
        <v>37</v>
      </c>
      <c r="M6" s="111" t="s">
        <v>47</v>
      </c>
      <c r="N6" s="111" t="s">
        <v>47</v>
      </c>
      <c r="O6" s="112" t="s">
        <v>211</v>
      </c>
      <c r="P6" s="111" t="s">
        <v>44</v>
      </c>
      <c r="Q6" s="111" t="s">
        <v>44</v>
      </c>
      <c r="R6" s="111" t="s">
        <v>44</v>
      </c>
      <c r="S6" s="111" t="s">
        <v>44</v>
      </c>
      <c r="T6" s="111" t="s">
        <v>44</v>
      </c>
      <c r="U6" s="112" t="s">
        <v>211</v>
      </c>
      <c r="V6" s="111" t="s">
        <v>45</v>
      </c>
      <c r="W6" s="111" t="s">
        <v>45</v>
      </c>
      <c r="X6" s="111" t="s">
        <v>45</v>
      </c>
      <c r="Y6" s="111" t="s">
        <v>45</v>
      </c>
      <c r="Z6" s="159" t="s">
        <v>45</v>
      </c>
      <c r="AD6" s="36"/>
    </row>
    <row r="7" spans="1:31" s="6" customFormat="1" ht="17.25" customHeight="1">
      <c r="A7" s="40"/>
      <c r="B7" s="38" t="s">
        <v>91</v>
      </c>
      <c r="C7" s="39" t="s">
        <v>96</v>
      </c>
      <c r="D7" s="152" t="s">
        <v>46</v>
      </c>
      <c r="E7" s="112" t="s">
        <v>46</v>
      </c>
      <c r="F7" s="112" t="s">
        <v>869</v>
      </c>
      <c r="G7" s="112" t="s">
        <v>869</v>
      </c>
      <c r="H7" s="112" t="s">
        <v>869</v>
      </c>
      <c r="I7" s="112" t="s">
        <v>211</v>
      </c>
      <c r="J7" s="112" t="s">
        <v>869</v>
      </c>
      <c r="K7" s="112" t="s">
        <v>45</v>
      </c>
      <c r="L7" s="112" t="s">
        <v>45</v>
      </c>
      <c r="M7" s="112" t="s">
        <v>45</v>
      </c>
      <c r="N7" s="112" t="s">
        <v>869</v>
      </c>
      <c r="O7" s="112" t="s">
        <v>211</v>
      </c>
      <c r="P7" s="112" t="s">
        <v>869</v>
      </c>
      <c r="Q7" s="112" t="s">
        <v>48</v>
      </c>
      <c r="R7" s="112" t="s">
        <v>48</v>
      </c>
      <c r="S7" s="112" t="s">
        <v>48</v>
      </c>
      <c r="T7" s="112" t="s">
        <v>869</v>
      </c>
      <c r="U7" s="112" t="s">
        <v>211</v>
      </c>
      <c r="V7" s="112" t="s">
        <v>869</v>
      </c>
      <c r="W7" s="112" t="s">
        <v>869</v>
      </c>
      <c r="X7" s="112" t="s">
        <v>869</v>
      </c>
      <c r="Y7" s="112" t="s">
        <v>869</v>
      </c>
      <c r="Z7" s="159" t="s">
        <v>869</v>
      </c>
    </row>
    <row r="8" spans="1:31" s="6" customFormat="1" ht="17.25" customHeight="1">
      <c r="A8" s="40" t="s">
        <v>92</v>
      </c>
      <c r="B8" s="38" t="s">
        <v>93</v>
      </c>
      <c r="C8" s="39" t="s">
        <v>94</v>
      </c>
      <c r="D8" s="152" t="s">
        <v>869</v>
      </c>
      <c r="E8" s="112" t="s">
        <v>869</v>
      </c>
      <c r="F8" s="112" t="s">
        <v>869</v>
      </c>
      <c r="G8" s="112" t="s">
        <v>869</v>
      </c>
      <c r="H8" s="112" t="s">
        <v>869</v>
      </c>
      <c r="I8" s="112" t="s">
        <v>211</v>
      </c>
      <c r="J8" s="112" t="s">
        <v>47</v>
      </c>
      <c r="K8" s="112" t="s">
        <v>47</v>
      </c>
      <c r="L8" s="112" t="s">
        <v>44</v>
      </c>
      <c r="M8" s="112" t="s">
        <v>113</v>
      </c>
      <c r="N8" s="112" t="s">
        <v>45</v>
      </c>
      <c r="O8" s="112" t="s">
        <v>211</v>
      </c>
      <c r="P8" s="112" t="s">
        <v>45</v>
      </c>
      <c r="Q8" s="112" t="s">
        <v>46</v>
      </c>
      <c r="R8" s="112" t="s">
        <v>46</v>
      </c>
      <c r="S8" s="112" t="s">
        <v>46</v>
      </c>
      <c r="T8" s="112" t="s">
        <v>36</v>
      </c>
      <c r="U8" s="112" t="s">
        <v>211</v>
      </c>
      <c r="V8" s="112" t="s">
        <v>869</v>
      </c>
      <c r="W8" s="112" t="s">
        <v>869</v>
      </c>
      <c r="X8" s="112" t="s">
        <v>869</v>
      </c>
      <c r="Y8" s="112" t="s">
        <v>869</v>
      </c>
      <c r="Z8" s="159" t="s">
        <v>869</v>
      </c>
      <c r="AB8" s="7"/>
    </row>
    <row r="9" spans="1:31" s="6" customFormat="1" ht="17.25" customHeight="1">
      <c r="A9" s="40"/>
      <c r="B9" s="38" t="s">
        <v>95</v>
      </c>
      <c r="C9" s="39" t="s">
        <v>119</v>
      </c>
      <c r="D9" s="152" t="s">
        <v>48</v>
      </c>
      <c r="E9" s="112" t="s">
        <v>48</v>
      </c>
      <c r="F9" s="112" t="s">
        <v>113</v>
      </c>
      <c r="G9" s="112" t="s">
        <v>869</v>
      </c>
      <c r="H9" s="112" t="s">
        <v>113</v>
      </c>
      <c r="I9" s="112" t="s">
        <v>211</v>
      </c>
      <c r="J9" s="112" t="s">
        <v>44</v>
      </c>
      <c r="K9" s="112" t="s">
        <v>44</v>
      </c>
      <c r="L9" s="112" t="s">
        <v>223</v>
      </c>
      <c r="M9" s="112" t="s">
        <v>550</v>
      </c>
      <c r="N9" s="112" t="s">
        <v>114</v>
      </c>
      <c r="O9" s="112" t="s">
        <v>211</v>
      </c>
      <c r="P9" s="112" t="s">
        <v>114</v>
      </c>
      <c r="Q9" s="112" t="s">
        <v>147</v>
      </c>
      <c r="R9" s="112" t="s">
        <v>147</v>
      </c>
      <c r="S9" s="112" t="s">
        <v>551</v>
      </c>
      <c r="T9" s="112" t="s">
        <v>37</v>
      </c>
      <c r="U9" s="112" t="s">
        <v>211</v>
      </c>
      <c r="V9" s="112" t="s">
        <v>37</v>
      </c>
      <c r="W9" s="112" t="s">
        <v>46</v>
      </c>
      <c r="X9" s="112" t="s">
        <v>46</v>
      </c>
      <c r="Y9" s="112" t="s">
        <v>47</v>
      </c>
      <c r="Z9" s="159" t="s">
        <v>47</v>
      </c>
    </row>
    <row r="10" spans="1:31" s="6" customFormat="1" ht="17.25" customHeight="1">
      <c r="A10" s="40"/>
      <c r="B10" s="41" t="s">
        <v>121</v>
      </c>
      <c r="C10" s="42" t="s">
        <v>120</v>
      </c>
      <c r="D10" s="152" t="s">
        <v>869</v>
      </c>
      <c r="E10" s="112" t="s">
        <v>869</v>
      </c>
      <c r="F10" s="112" t="s">
        <v>869</v>
      </c>
      <c r="G10" s="112" t="s">
        <v>869</v>
      </c>
      <c r="H10" s="112" t="s">
        <v>869</v>
      </c>
      <c r="I10" s="112" t="s">
        <v>211</v>
      </c>
      <c r="J10" s="112" t="s">
        <v>869</v>
      </c>
      <c r="K10" s="112" t="s">
        <v>869</v>
      </c>
      <c r="L10" s="112" t="s">
        <v>869</v>
      </c>
      <c r="M10" s="112" t="s">
        <v>869</v>
      </c>
      <c r="N10" s="112" t="s">
        <v>869</v>
      </c>
      <c r="O10" s="112" t="s">
        <v>211</v>
      </c>
      <c r="P10" s="112" t="s">
        <v>869</v>
      </c>
      <c r="Q10" s="112" t="s">
        <v>869</v>
      </c>
      <c r="R10" s="112" t="s">
        <v>36</v>
      </c>
      <c r="S10" s="112" t="s">
        <v>869</v>
      </c>
      <c r="T10" s="112" t="s">
        <v>869</v>
      </c>
      <c r="U10" s="112" t="s">
        <v>211</v>
      </c>
      <c r="V10" s="112" t="s">
        <v>869</v>
      </c>
      <c r="W10" s="112" t="s">
        <v>869</v>
      </c>
      <c r="X10" s="112" t="s">
        <v>869</v>
      </c>
      <c r="Y10" s="112" t="s">
        <v>869</v>
      </c>
      <c r="Z10" s="159" t="s">
        <v>869</v>
      </c>
    </row>
    <row r="11" spans="1:31" s="6" customFormat="1" ht="3.95" customHeight="1">
      <c r="A11" s="55"/>
      <c r="B11" s="47"/>
      <c r="C11" s="48"/>
      <c r="D11" s="15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60"/>
    </row>
    <row r="12" spans="1:31" s="6" customFormat="1" ht="17.25" customHeight="1">
      <c r="A12" s="40"/>
      <c r="B12" s="49" t="s">
        <v>2</v>
      </c>
      <c r="C12" s="50" t="s">
        <v>3</v>
      </c>
      <c r="D12" s="154" t="s">
        <v>56</v>
      </c>
      <c r="E12" s="114" t="s">
        <v>56</v>
      </c>
      <c r="F12" s="114" t="s">
        <v>56</v>
      </c>
      <c r="G12" s="114" t="s">
        <v>869</v>
      </c>
      <c r="H12" s="114" t="s">
        <v>56</v>
      </c>
      <c r="I12" s="115" t="s">
        <v>212</v>
      </c>
      <c r="J12" s="114" t="s">
        <v>138</v>
      </c>
      <c r="K12" s="114" t="s">
        <v>138</v>
      </c>
      <c r="L12" s="114" t="s">
        <v>138</v>
      </c>
      <c r="M12" s="114" t="s">
        <v>138</v>
      </c>
      <c r="N12" s="114" t="s">
        <v>138</v>
      </c>
      <c r="O12" s="115" t="s">
        <v>212</v>
      </c>
      <c r="P12" s="116" t="s">
        <v>51</v>
      </c>
      <c r="Q12" s="114" t="s">
        <v>51</v>
      </c>
      <c r="R12" s="114" t="s">
        <v>51</v>
      </c>
      <c r="S12" s="114" t="s">
        <v>51</v>
      </c>
      <c r="T12" s="114" t="s">
        <v>51</v>
      </c>
      <c r="U12" s="115" t="s">
        <v>212</v>
      </c>
      <c r="V12" s="114" t="s">
        <v>58</v>
      </c>
      <c r="W12" s="114" t="s">
        <v>58</v>
      </c>
      <c r="X12" s="114" t="s">
        <v>58</v>
      </c>
      <c r="Y12" s="114" t="s">
        <v>58</v>
      </c>
      <c r="Z12" s="161" t="s">
        <v>58</v>
      </c>
    </row>
    <row r="13" spans="1:31" s="6" customFormat="1" ht="17.25" customHeight="1">
      <c r="A13" s="40" t="s">
        <v>97</v>
      </c>
      <c r="B13" s="38" t="s">
        <v>4</v>
      </c>
      <c r="C13" s="39" t="s">
        <v>324</v>
      </c>
      <c r="D13" s="152" t="s">
        <v>53</v>
      </c>
      <c r="E13" s="111" t="s">
        <v>53</v>
      </c>
      <c r="F13" s="111" t="s">
        <v>53</v>
      </c>
      <c r="G13" s="111" t="s">
        <v>869</v>
      </c>
      <c r="H13" s="111" t="s">
        <v>56</v>
      </c>
      <c r="I13" s="112" t="s">
        <v>211</v>
      </c>
      <c r="J13" s="111" t="s">
        <v>115</v>
      </c>
      <c r="K13" s="111" t="s">
        <v>115</v>
      </c>
      <c r="L13" s="111" t="s">
        <v>115</v>
      </c>
      <c r="M13" s="111" t="s">
        <v>115</v>
      </c>
      <c r="N13" s="111" t="s">
        <v>115</v>
      </c>
      <c r="O13" s="112" t="s">
        <v>211</v>
      </c>
      <c r="P13" s="111" t="s">
        <v>56</v>
      </c>
      <c r="Q13" s="111" t="s">
        <v>56</v>
      </c>
      <c r="R13" s="111" t="s">
        <v>56</v>
      </c>
      <c r="S13" s="111" t="s">
        <v>58</v>
      </c>
      <c r="T13" s="111" t="s">
        <v>58</v>
      </c>
      <c r="U13" s="112" t="s">
        <v>211</v>
      </c>
      <c r="V13" s="111" t="s">
        <v>52</v>
      </c>
      <c r="W13" s="111" t="s">
        <v>52</v>
      </c>
      <c r="X13" s="111" t="s">
        <v>54</v>
      </c>
      <c r="Y13" s="111" t="s">
        <v>54</v>
      </c>
      <c r="Z13" s="159" t="s">
        <v>54</v>
      </c>
    </row>
    <row r="14" spans="1:31" s="6" customFormat="1" ht="17.25" customHeight="1">
      <c r="A14" s="40"/>
      <c r="B14" s="38" t="s">
        <v>91</v>
      </c>
      <c r="C14" s="39" t="s">
        <v>96</v>
      </c>
      <c r="D14" s="152" t="s">
        <v>869</v>
      </c>
      <c r="E14" s="112" t="s">
        <v>58</v>
      </c>
      <c r="F14" s="112" t="s">
        <v>58</v>
      </c>
      <c r="G14" s="112" t="s">
        <v>869</v>
      </c>
      <c r="H14" s="112" t="s">
        <v>869</v>
      </c>
      <c r="I14" s="112" t="s">
        <v>211</v>
      </c>
      <c r="J14" s="117" t="s">
        <v>869</v>
      </c>
      <c r="K14" s="112" t="s">
        <v>57</v>
      </c>
      <c r="L14" s="112" t="s">
        <v>869</v>
      </c>
      <c r="M14" s="112" t="s">
        <v>869</v>
      </c>
      <c r="N14" s="117" t="s">
        <v>869</v>
      </c>
      <c r="O14" s="112" t="s">
        <v>211</v>
      </c>
      <c r="P14" s="117" t="s">
        <v>869</v>
      </c>
      <c r="Q14" s="112" t="s">
        <v>52</v>
      </c>
      <c r="R14" s="112" t="s">
        <v>52</v>
      </c>
      <c r="S14" s="112" t="s">
        <v>869</v>
      </c>
      <c r="T14" s="112" t="s">
        <v>869</v>
      </c>
      <c r="U14" s="112" t="s">
        <v>211</v>
      </c>
      <c r="V14" s="112" t="s">
        <v>869</v>
      </c>
      <c r="W14" s="112" t="s">
        <v>54</v>
      </c>
      <c r="X14" s="112" t="s">
        <v>54</v>
      </c>
      <c r="Y14" s="112" t="s">
        <v>869</v>
      </c>
      <c r="Z14" s="159" t="s">
        <v>869</v>
      </c>
    </row>
    <row r="15" spans="1:31" s="6" customFormat="1" ht="17.25" customHeight="1">
      <c r="A15" s="40" t="s">
        <v>98</v>
      </c>
      <c r="B15" s="38" t="s">
        <v>93</v>
      </c>
      <c r="C15" s="39" t="s">
        <v>94</v>
      </c>
      <c r="D15" s="152" t="s">
        <v>869</v>
      </c>
      <c r="E15" s="112" t="s">
        <v>869</v>
      </c>
      <c r="F15" s="112" t="s">
        <v>869</v>
      </c>
      <c r="G15" s="112" t="s">
        <v>869</v>
      </c>
      <c r="H15" s="112" t="s">
        <v>869</v>
      </c>
      <c r="I15" s="112" t="s">
        <v>211</v>
      </c>
      <c r="J15" s="112" t="s">
        <v>869</v>
      </c>
      <c r="K15" s="112" t="s">
        <v>869</v>
      </c>
      <c r="L15" s="112" t="s">
        <v>869</v>
      </c>
      <c r="M15" s="112" t="s">
        <v>869</v>
      </c>
      <c r="N15" s="112" t="s">
        <v>869</v>
      </c>
      <c r="O15" s="112" t="s">
        <v>211</v>
      </c>
      <c r="P15" s="112" t="s">
        <v>869</v>
      </c>
      <c r="Q15" s="112" t="s">
        <v>869</v>
      </c>
      <c r="R15" s="112" t="s">
        <v>869</v>
      </c>
      <c r="S15" s="112" t="s">
        <v>869</v>
      </c>
      <c r="T15" s="112" t="s">
        <v>869</v>
      </c>
      <c r="U15" s="112" t="s">
        <v>211</v>
      </c>
      <c r="V15" s="112" t="s">
        <v>53</v>
      </c>
      <c r="W15" s="112" t="s">
        <v>53</v>
      </c>
      <c r="X15" s="112" t="s">
        <v>54</v>
      </c>
      <c r="Y15" s="112" t="s">
        <v>54</v>
      </c>
      <c r="Z15" s="159" t="s">
        <v>54</v>
      </c>
    </row>
    <row r="16" spans="1:31" s="6" customFormat="1" ht="17.25" customHeight="1">
      <c r="A16" s="40"/>
      <c r="B16" s="38" t="s">
        <v>95</v>
      </c>
      <c r="C16" s="39" t="s">
        <v>119</v>
      </c>
      <c r="D16" s="152" t="s">
        <v>60</v>
      </c>
      <c r="E16" s="111" t="s">
        <v>60</v>
      </c>
      <c r="F16" s="111" t="s">
        <v>57</v>
      </c>
      <c r="G16" s="111" t="s">
        <v>869</v>
      </c>
      <c r="H16" s="111" t="s">
        <v>57</v>
      </c>
      <c r="I16" s="112" t="s">
        <v>211</v>
      </c>
      <c r="J16" s="111" t="s">
        <v>325</v>
      </c>
      <c r="K16" s="111" t="s">
        <v>325</v>
      </c>
      <c r="L16" s="111" t="s">
        <v>351</v>
      </c>
      <c r="M16" s="111" t="s">
        <v>115</v>
      </c>
      <c r="N16" s="111" t="s">
        <v>115</v>
      </c>
      <c r="O16" s="112" t="s">
        <v>211</v>
      </c>
      <c r="P16" s="111" t="s">
        <v>59</v>
      </c>
      <c r="Q16" s="111" t="s">
        <v>59</v>
      </c>
      <c r="R16" s="111" t="s">
        <v>138</v>
      </c>
      <c r="S16" s="111" t="s">
        <v>138</v>
      </c>
      <c r="T16" s="111" t="s">
        <v>55</v>
      </c>
      <c r="U16" s="112" t="s">
        <v>211</v>
      </c>
      <c r="V16" s="111" t="s">
        <v>55</v>
      </c>
      <c r="W16" s="111" t="s">
        <v>51</v>
      </c>
      <c r="X16" s="111" t="s">
        <v>51</v>
      </c>
      <c r="Y16" s="111" t="s">
        <v>54</v>
      </c>
      <c r="Z16" s="162" t="s">
        <v>54</v>
      </c>
    </row>
    <row r="17" spans="1:26" s="6" customFormat="1" ht="17.25" customHeight="1">
      <c r="A17" s="40"/>
      <c r="B17" s="41" t="s">
        <v>121</v>
      </c>
      <c r="C17" s="42" t="s">
        <v>120</v>
      </c>
      <c r="D17" s="152" t="s">
        <v>869</v>
      </c>
      <c r="E17" s="111" t="s">
        <v>869</v>
      </c>
      <c r="F17" s="111" t="s">
        <v>869</v>
      </c>
      <c r="G17" s="111" t="s">
        <v>869</v>
      </c>
      <c r="H17" s="111" t="s">
        <v>869</v>
      </c>
      <c r="I17" s="112" t="s">
        <v>211</v>
      </c>
      <c r="J17" s="111" t="s">
        <v>869</v>
      </c>
      <c r="K17" s="111" t="s">
        <v>869</v>
      </c>
      <c r="L17" s="111" t="s">
        <v>58</v>
      </c>
      <c r="M17" s="111" t="s">
        <v>869</v>
      </c>
      <c r="N17" s="111" t="s">
        <v>869</v>
      </c>
      <c r="O17" s="112" t="s">
        <v>211</v>
      </c>
      <c r="P17" s="111" t="s">
        <v>869</v>
      </c>
      <c r="Q17" s="111" t="s">
        <v>869</v>
      </c>
      <c r="R17" s="111" t="s">
        <v>869</v>
      </c>
      <c r="S17" s="111" t="s">
        <v>869</v>
      </c>
      <c r="T17" s="111" t="s">
        <v>869</v>
      </c>
      <c r="U17" s="112" t="s">
        <v>211</v>
      </c>
      <c r="V17" s="111" t="s">
        <v>869</v>
      </c>
      <c r="W17" s="111" t="s">
        <v>869</v>
      </c>
      <c r="X17" s="111" t="s">
        <v>869</v>
      </c>
      <c r="Y17" s="111" t="s">
        <v>869</v>
      </c>
      <c r="Z17" s="159" t="s">
        <v>869</v>
      </c>
    </row>
    <row r="18" spans="1:26" s="6" customFormat="1" ht="3.95" customHeight="1">
      <c r="A18" s="43"/>
      <c r="B18" s="47"/>
      <c r="C18" s="48"/>
      <c r="D18" s="153"/>
      <c r="E18" s="113"/>
      <c r="F18" s="113"/>
      <c r="G18" s="113"/>
      <c r="H18" s="113"/>
      <c r="I18" s="118"/>
      <c r="J18" s="113"/>
      <c r="K18" s="113"/>
      <c r="L18" s="113"/>
      <c r="M18" s="113"/>
      <c r="N18" s="113"/>
      <c r="O18" s="118"/>
      <c r="P18" s="113"/>
      <c r="Q18" s="113"/>
      <c r="R18" s="113"/>
      <c r="S18" s="113"/>
      <c r="T18" s="113"/>
      <c r="U18" s="118"/>
      <c r="V18" s="113"/>
      <c r="W18" s="113"/>
      <c r="X18" s="113"/>
      <c r="Y18" s="113"/>
      <c r="Z18" s="160"/>
    </row>
    <row r="19" spans="1:26" s="6" customFormat="1" ht="17.25" customHeight="1">
      <c r="A19" s="44"/>
      <c r="B19" s="38" t="s">
        <v>2</v>
      </c>
      <c r="C19" s="39" t="s">
        <v>3</v>
      </c>
      <c r="D19" s="155" t="s">
        <v>66</v>
      </c>
      <c r="E19" s="119" t="s">
        <v>66</v>
      </c>
      <c r="F19" s="114" t="s">
        <v>66</v>
      </c>
      <c r="G19" s="114" t="s">
        <v>869</v>
      </c>
      <c r="H19" s="114" t="s">
        <v>869</v>
      </c>
      <c r="I19" s="120" t="s">
        <v>212</v>
      </c>
      <c r="J19" s="114" t="s">
        <v>869</v>
      </c>
      <c r="K19" s="114" t="s">
        <v>61</v>
      </c>
      <c r="L19" s="114" t="s">
        <v>61</v>
      </c>
      <c r="M19" s="114" t="s">
        <v>61</v>
      </c>
      <c r="N19" s="114" t="s">
        <v>869</v>
      </c>
      <c r="O19" s="120" t="s">
        <v>212</v>
      </c>
      <c r="P19" s="116" t="s">
        <v>869</v>
      </c>
      <c r="Q19" s="114" t="s">
        <v>64</v>
      </c>
      <c r="R19" s="114" t="s">
        <v>64</v>
      </c>
      <c r="S19" s="114" t="s">
        <v>64</v>
      </c>
      <c r="T19" s="114" t="s">
        <v>869</v>
      </c>
      <c r="U19" s="120" t="s">
        <v>212</v>
      </c>
      <c r="V19" s="114" t="s">
        <v>869</v>
      </c>
      <c r="W19" s="114" t="s">
        <v>141</v>
      </c>
      <c r="X19" s="114" t="s">
        <v>141</v>
      </c>
      <c r="Y19" s="114" t="s">
        <v>141</v>
      </c>
      <c r="Z19" s="161" t="s">
        <v>869</v>
      </c>
    </row>
    <row r="20" spans="1:26" s="6" customFormat="1" ht="17.25" customHeight="1">
      <c r="A20" s="40" t="s">
        <v>99</v>
      </c>
      <c r="B20" s="38" t="s">
        <v>4</v>
      </c>
      <c r="C20" s="39" t="s">
        <v>324</v>
      </c>
      <c r="D20" s="152" t="s">
        <v>67</v>
      </c>
      <c r="E20" s="112" t="s">
        <v>67</v>
      </c>
      <c r="F20" s="112" t="s">
        <v>67</v>
      </c>
      <c r="G20" s="112" t="s">
        <v>869</v>
      </c>
      <c r="H20" s="112" t="s">
        <v>67</v>
      </c>
      <c r="I20" s="112" t="s">
        <v>211</v>
      </c>
      <c r="J20" s="112" t="s">
        <v>66</v>
      </c>
      <c r="K20" s="112" t="s">
        <v>66</v>
      </c>
      <c r="L20" s="112" t="s">
        <v>66</v>
      </c>
      <c r="M20" s="112" t="s">
        <v>66</v>
      </c>
      <c r="N20" s="112" t="s">
        <v>66</v>
      </c>
      <c r="O20" s="112" t="s">
        <v>211</v>
      </c>
      <c r="P20" s="117" t="s">
        <v>61</v>
      </c>
      <c r="Q20" s="117" t="s">
        <v>61</v>
      </c>
      <c r="R20" s="117" t="s">
        <v>61</v>
      </c>
      <c r="S20" s="117" t="s">
        <v>61</v>
      </c>
      <c r="T20" s="117" t="s">
        <v>61</v>
      </c>
      <c r="U20" s="112" t="s">
        <v>211</v>
      </c>
      <c r="V20" s="112" t="s">
        <v>140</v>
      </c>
      <c r="W20" s="112" t="s">
        <v>140</v>
      </c>
      <c r="X20" s="112" t="s">
        <v>140</v>
      </c>
      <c r="Y20" s="112" t="s">
        <v>140</v>
      </c>
      <c r="Z20" s="159" t="s">
        <v>140</v>
      </c>
    </row>
    <row r="21" spans="1:26" s="6" customFormat="1" ht="17.25" customHeight="1">
      <c r="A21" s="40"/>
      <c r="B21" s="38" t="s">
        <v>91</v>
      </c>
      <c r="C21" s="39" t="s">
        <v>96</v>
      </c>
      <c r="D21" s="152" t="s">
        <v>65</v>
      </c>
      <c r="E21" s="112" t="s">
        <v>65</v>
      </c>
      <c r="F21" s="112" t="s">
        <v>65</v>
      </c>
      <c r="G21" s="112" t="s">
        <v>869</v>
      </c>
      <c r="H21" s="112" t="s">
        <v>65</v>
      </c>
      <c r="I21" s="112" t="s">
        <v>211</v>
      </c>
      <c r="J21" s="112" t="s">
        <v>62</v>
      </c>
      <c r="K21" s="112" t="s">
        <v>62</v>
      </c>
      <c r="L21" s="112" t="s">
        <v>62</v>
      </c>
      <c r="M21" s="112" t="s">
        <v>62</v>
      </c>
      <c r="N21" s="112" t="s">
        <v>62</v>
      </c>
      <c r="O21" s="112" t="s">
        <v>211</v>
      </c>
      <c r="P21" s="117" t="s">
        <v>67</v>
      </c>
      <c r="Q21" s="112" t="s">
        <v>67</v>
      </c>
      <c r="R21" s="112" t="s">
        <v>67</v>
      </c>
      <c r="S21" s="112" t="s">
        <v>67</v>
      </c>
      <c r="T21" s="112" t="s">
        <v>67</v>
      </c>
      <c r="U21" s="112" t="s">
        <v>211</v>
      </c>
      <c r="V21" s="112" t="s">
        <v>61</v>
      </c>
      <c r="W21" s="112" t="s">
        <v>61</v>
      </c>
      <c r="X21" s="112" t="s">
        <v>61</v>
      </c>
      <c r="Y21" s="112" t="s">
        <v>61</v>
      </c>
      <c r="Z21" s="159" t="s">
        <v>61</v>
      </c>
    </row>
    <row r="22" spans="1:26" s="6" customFormat="1" ht="17.25" customHeight="1">
      <c r="A22" s="40" t="s">
        <v>100</v>
      </c>
      <c r="B22" s="38" t="s">
        <v>93</v>
      </c>
      <c r="C22" s="39" t="s">
        <v>94</v>
      </c>
      <c r="D22" s="152" t="s">
        <v>869</v>
      </c>
      <c r="E22" s="112" t="s">
        <v>869</v>
      </c>
      <c r="F22" s="112" t="s">
        <v>869</v>
      </c>
      <c r="G22" s="112" t="s">
        <v>869</v>
      </c>
      <c r="H22" s="112" t="s">
        <v>869</v>
      </c>
      <c r="I22" s="112" t="s">
        <v>211</v>
      </c>
      <c r="J22" s="112" t="s">
        <v>869</v>
      </c>
      <c r="K22" s="112" t="s">
        <v>869</v>
      </c>
      <c r="L22" s="112" t="s">
        <v>869</v>
      </c>
      <c r="M22" s="112" t="s">
        <v>869</v>
      </c>
      <c r="N22" s="112" t="s">
        <v>869</v>
      </c>
      <c r="O22" s="112" t="s">
        <v>211</v>
      </c>
      <c r="P22" s="117" t="s">
        <v>869</v>
      </c>
      <c r="Q22" s="112" t="s">
        <v>869</v>
      </c>
      <c r="R22" s="112" t="s">
        <v>140</v>
      </c>
      <c r="S22" s="112" t="s">
        <v>140</v>
      </c>
      <c r="T22" s="112" t="s">
        <v>65</v>
      </c>
      <c r="U22" s="112" t="s">
        <v>211</v>
      </c>
      <c r="V22" s="112" t="s">
        <v>65</v>
      </c>
      <c r="W22" s="112" t="s">
        <v>65</v>
      </c>
      <c r="X22" s="112" t="s">
        <v>64</v>
      </c>
      <c r="Y22" s="112" t="s">
        <v>64</v>
      </c>
      <c r="Z22" s="159" t="s">
        <v>64</v>
      </c>
    </row>
    <row r="23" spans="1:26" s="6" customFormat="1" ht="17.25" customHeight="1">
      <c r="A23" s="40"/>
      <c r="B23" s="38" t="s">
        <v>95</v>
      </c>
      <c r="C23" s="39" t="s">
        <v>119</v>
      </c>
      <c r="D23" s="152" t="s">
        <v>141</v>
      </c>
      <c r="E23" s="112" t="s">
        <v>141</v>
      </c>
      <c r="F23" s="112" t="s">
        <v>140</v>
      </c>
      <c r="G23" s="112" t="s">
        <v>869</v>
      </c>
      <c r="H23" s="112" t="s">
        <v>64</v>
      </c>
      <c r="I23" s="112" t="s">
        <v>211</v>
      </c>
      <c r="J23" s="112" t="s">
        <v>64</v>
      </c>
      <c r="K23" s="112" t="s">
        <v>64</v>
      </c>
      <c r="L23" s="112" t="s">
        <v>61</v>
      </c>
      <c r="M23" s="112" t="s">
        <v>61</v>
      </c>
      <c r="N23" s="112" t="s">
        <v>66</v>
      </c>
      <c r="O23" s="112" t="s">
        <v>211</v>
      </c>
      <c r="P23" s="117" t="s">
        <v>66</v>
      </c>
      <c r="Q23" s="112" t="s">
        <v>66</v>
      </c>
      <c r="R23" s="112" t="s">
        <v>65</v>
      </c>
      <c r="S23" s="112" t="s">
        <v>65</v>
      </c>
      <c r="T23" s="112" t="s">
        <v>67</v>
      </c>
      <c r="U23" s="112" t="s">
        <v>211</v>
      </c>
      <c r="V23" s="112" t="s">
        <v>67</v>
      </c>
      <c r="W23" s="112" t="s">
        <v>62</v>
      </c>
      <c r="X23" s="112" t="s">
        <v>62</v>
      </c>
      <c r="Y23" s="112" t="s">
        <v>63</v>
      </c>
      <c r="Z23" s="159" t="s">
        <v>63</v>
      </c>
    </row>
    <row r="24" spans="1:26" s="6" customFormat="1" ht="17.25" customHeight="1">
      <c r="A24" s="40"/>
      <c r="B24" s="41" t="s">
        <v>121</v>
      </c>
      <c r="C24" s="42" t="s">
        <v>120</v>
      </c>
      <c r="D24" s="152" t="s">
        <v>869</v>
      </c>
      <c r="E24" s="111" t="s">
        <v>869</v>
      </c>
      <c r="F24" s="111" t="s">
        <v>869</v>
      </c>
      <c r="G24" s="111" t="s">
        <v>869</v>
      </c>
      <c r="H24" s="111" t="s">
        <v>869</v>
      </c>
      <c r="I24" s="112" t="s">
        <v>211</v>
      </c>
      <c r="J24" s="111" t="s">
        <v>869</v>
      </c>
      <c r="K24" s="111" t="s">
        <v>869</v>
      </c>
      <c r="L24" s="111" t="s">
        <v>869</v>
      </c>
      <c r="M24" s="111" t="s">
        <v>869</v>
      </c>
      <c r="N24" s="111" t="s">
        <v>64</v>
      </c>
      <c r="O24" s="112" t="s">
        <v>211</v>
      </c>
      <c r="P24" s="111" t="s">
        <v>869</v>
      </c>
      <c r="Q24" s="111" t="s">
        <v>869</v>
      </c>
      <c r="R24" s="111" t="s">
        <v>869</v>
      </c>
      <c r="S24" s="111" t="s">
        <v>869</v>
      </c>
      <c r="T24" s="111" t="s">
        <v>869</v>
      </c>
      <c r="U24" s="112" t="s">
        <v>211</v>
      </c>
      <c r="V24" s="111" t="s">
        <v>869</v>
      </c>
      <c r="W24" s="111" t="s">
        <v>869</v>
      </c>
      <c r="X24" s="111" t="s">
        <v>869</v>
      </c>
      <c r="Y24" s="111" t="s">
        <v>869</v>
      </c>
      <c r="Z24" s="159" t="s">
        <v>869</v>
      </c>
    </row>
    <row r="25" spans="1:26" s="6" customFormat="1" ht="3.95" customHeight="1">
      <c r="A25" s="40"/>
      <c r="B25" s="47"/>
      <c r="C25" s="48"/>
      <c r="D25" s="156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21"/>
      <c r="Q25" s="118"/>
      <c r="R25" s="118"/>
      <c r="S25" s="118"/>
      <c r="T25" s="118"/>
      <c r="U25" s="118"/>
      <c r="V25" s="118"/>
      <c r="W25" s="118"/>
      <c r="X25" s="118"/>
      <c r="Y25" s="118"/>
      <c r="Z25" s="163"/>
    </row>
    <row r="26" spans="1:26" s="6" customFormat="1" ht="17.25" customHeight="1">
      <c r="A26" s="44"/>
      <c r="B26" s="49" t="s">
        <v>2</v>
      </c>
      <c r="C26" s="50" t="s">
        <v>3</v>
      </c>
      <c r="D26" s="155" t="s">
        <v>116</v>
      </c>
      <c r="E26" s="119" t="s">
        <v>116</v>
      </c>
      <c r="F26" s="119" t="s">
        <v>116</v>
      </c>
      <c r="G26" s="119" t="s">
        <v>869</v>
      </c>
      <c r="H26" s="119" t="s">
        <v>116</v>
      </c>
      <c r="I26" s="120" t="s">
        <v>212</v>
      </c>
      <c r="J26" s="119" t="s">
        <v>142</v>
      </c>
      <c r="K26" s="119" t="s">
        <v>142</v>
      </c>
      <c r="L26" s="119" t="s">
        <v>142</v>
      </c>
      <c r="M26" s="119" t="s">
        <v>142</v>
      </c>
      <c r="N26" s="119" t="s">
        <v>869</v>
      </c>
      <c r="O26" s="120" t="s">
        <v>212</v>
      </c>
      <c r="P26" s="122" t="s">
        <v>126</v>
      </c>
      <c r="Q26" s="119" t="s">
        <v>126</v>
      </c>
      <c r="R26" s="119" t="s">
        <v>126</v>
      </c>
      <c r="S26" s="119" t="s">
        <v>306</v>
      </c>
      <c r="T26" s="119" t="s">
        <v>869</v>
      </c>
      <c r="U26" s="120" t="s">
        <v>212</v>
      </c>
      <c r="V26" s="119" t="s">
        <v>306</v>
      </c>
      <c r="W26" s="119" t="s">
        <v>306</v>
      </c>
      <c r="X26" s="119" t="s">
        <v>117</v>
      </c>
      <c r="Y26" s="119" t="s">
        <v>117</v>
      </c>
      <c r="Z26" s="164" t="s">
        <v>869</v>
      </c>
    </row>
    <row r="27" spans="1:26" s="6" customFormat="1" ht="17.25" customHeight="1">
      <c r="A27" s="40" t="s">
        <v>99</v>
      </c>
      <c r="B27" s="38" t="s">
        <v>4</v>
      </c>
      <c r="C27" s="39" t="s">
        <v>324</v>
      </c>
      <c r="D27" s="152" t="s">
        <v>312</v>
      </c>
      <c r="E27" s="111" t="s">
        <v>312</v>
      </c>
      <c r="F27" s="111" t="s">
        <v>312</v>
      </c>
      <c r="G27" s="111" t="s">
        <v>869</v>
      </c>
      <c r="H27" s="111" t="s">
        <v>312</v>
      </c>
      <c r="I27" s="112" t="s">
        <v>211</v>
      </c>
      <c r="J27" s="112" t="s">
        <v>109</v>
      </c>
      <c r="K27" s="112" t="s">
        <v>109</v>
      </c>
      <c r="L27" s="112" t="s">
        <v>109</v>
      </c>
      <c r="M27" s="112" t="s">
        <v>109</v>
      </c>
      <c r="N27" s="112" t="s">
        <v>109</v>
      </c>
      <c r="O27" s="112" t="s">
        <v>211</v>
      </c>
      <c r="P27" s="117" t="s">
        <v>70</v>
      </c>
      <c r="Q27" s="117" t="s">
        <v>70</v>
      </c>
      <c r="R27" s="117" t="s">
        <v>70</v>
      </c>
      <c r="S27" s="117" t="s">
        <v>70</v>
      </c>
      <c r="T27" s="117" t="s">
        <v>70</v>
      </c>
      <c r="U27" s="112" t="s">
        <v>211</v>
      </c>
      <c r="V27" s="112" t="s">
        <v>116</v>
      </c>
      <c r="W27" s="112" t="s">
        <v>116</v>
      </c>
      <c r="X27" s="112" t="s">
        <v>116</v>
      </c>
      <c r="Y27" s="112" t="s">
        <v>116</v>
      </c>
      <c r="Z27" s="159" t="s">
        <v>116</v>
      </c>
    </row>
    <row r="28" spans="1:26" s="6" customFormat="1" ht="17.25" customHeight="1">
      <c r="A28" s="40"/>
      <c r="B28" s="38" t="s">
        <v>91</v>
      </c>
      <c r="C28" s="39" t="s">
        <v>96</v>
      </c>
      <c r="D28" s="152" t="s">
        <v>70</v>
      </c>
      <c r="E28" s="112" t="s">
        <v>70</v>
      </c>
      <c r="F28" s="112" t="s">
        <v>70</v>
      </c>
      <c r="G28" s="112" t="s">
        <v>869</v>
      </c>
      <c r="H28" s="112" t="s">
        <v>70</v>
      </c>
      <c r="I28" s="112" t="s">
        <v>211</v>
      </c>
      <c r="J28" s="112" t="s">
        <v>143</v>
      </c>
      <c r="K28" s="112" t="s">
        <v>143</v>
      </c>
      <c r="L28" s="112" t="s">
        <v>143</v>
      </c>
      <c r="M28" s="112" t="s">
        <v>143</v>
      </c>
      <c r="N28" s="112" t="s">
        <v>143</v>
      </c>
      <c r="O28" s="112" t="s">
        <v>211</v>
      </c>
      <c r="P28" s="117" t="s">
        <v>116</v>
      </c>
      <c r="Q28" s="112" t="s">
        <v>116</v>
      </c>
      <c r="R28" s="112" t="s">
        <v>116</v>
      </c>
      <c r="S28" s="112" t="s">
        <v>116</v>
      </c>
      <c r="T28" s="112" t="s">
        <v>116</v>
      </c>
      <c r="U28" s="112" t="s">
        <v>211</v>
      </c>
      <c r="V28" s="112" t="s">
        <v>69</v>
      </c>
      <c r="W28" s="112" t="s">
        <v>69</v>
      </c>
      <c r="X28" s="112" t="s">
        <v>69</v>
      </c>
      <c r="Y28" s="112" t="s">
        <v>69</v>
      </c>
      <c r="Z28" s="159" t="s">
        <v>69</v>
      </c>
    </row>
    <row r="29" spans="1:26" s="6" customFormat="1" ht="17.25" customHeight="1">
      <c r="A29" s="40" t="s">
        <v>101</v>
      </c>
      <c r="B29" s="38" t="s">
        <v>93</v>
      </c>
      <c r="C29" s="39" t="s">
        <v>94</v>
      </c>
      <c r="D29" s="152" t="s">
        <v>869</v>
      </c>
      <c r="E29" s="112" t="s">
        <v>869</v>
      </c>
      <c r="F29" s="112" t="s">
        <v>869</v>
      </c>
      <c r="G29" s="112" t="s">
        <v>869</v>
      </c>
      <c r="H29" s="112" t="s">
        <v>869</v>
      </c>
      <c r="I29" s="112" t="s">
        <v>211</v>
      </c>
      <c r="J29" s="112" t="s">
        <v>68</v>
      </c>
      <c r="K29" s="112" t="s">
        <v>68</v>
      </c>
      <c r="L29" s="112" t="s">
        <v>68</v>
      </c>
      <c r="M29" s="112" t="s">
        <v>142</v>
      </c>
      <c r="N29" s="112" t="s">
        <v>142</v>
      </c>
      <c r="O29" s="112" t="s">
        <v>211</v>
      </c>
      <c r="P29" s="112" t="s">
        <v>70</v>
      </c>
      <c r="Q29" s="112" t="s">
        <v>70</v>
      </c>
      <c r="R29" s="112" t="s">
        <v>869</v>
      </c>
      <c r="S29" s="112" t="s">
        <v>869</v>
      </c>
      <c r="T29" s="112" t="s">
        <v>869</v>
      </c>
      <c r="U29" s="112" t="s">
        <v>211</v>
      </c>
      <c r="V29" s="112" t="s">
        <v>869</v>
      </c>
      <c r="W29" s="112" t="s">
        <v>869</v>
      </c>
      <c r="X29" s="112" t="s">
        <v>869</v>
      </c>
      <c r="Y29" s="112" t="s">
        <v>869</v>
      </c>
      <c r="Z29" s="159" t="s">
        <v>869</v>
      </c>
    </row>
    <row r="30" spans="1:26" s="6" customFormat="1" ht="17.25" customHeight="1">
      <c r="A30" s="40"/>
      <c r="B30" s="38" t="s">
        <v>95</v>
      </c>
      <c r="C30" s="39" t="s">
        <v>119</v>
      </c>
      <c r="D30" s="152" t="s">
        <v>142</v>
      </c>
      <c r="E30" s="112" t="s">
        <v>142</v>
      </c>
      <c r="F30" s="118" t="s">
        <v>143</v>
      </c>
      <c r="G30" s="118" t="s">
        <v>869</v>
      </c>
      <c r="H30" s="118" t="s">
        <v>143</v>
      </c>
      <c r="I30" s="112" t="s">
        <v>211</v>
      </c>
      <c r="J30" s="118" t="s">
        <v>126</v>
      </c>
      <c r="K30" s="118" t="s">
        <v>126</v>
      </c>
      <c r="L30" s="118" t="s">
        <v>155</v>
      </c>
      <c r="M30" s="118" t="s">
        <v>155</v>
      </c>
      <c r="N30" s="118" t="s">
        <v>149</v>
      </c>
      <c r="O30" s="112" t="s">
        <v>211</v>
      </c>
      <c r="P30" s="121" t="s">
        <v>149</v>
      </c>
      <c r="Q30" s="118" t="s">
        <v>154</v>
      </c>
      <c r="R30" s="118" t="s">
        <v>154</v>
      </c>
      <c r="S30" s="118" t="s">
        <v>312</v>
      </c>
      <c r="T30" s="118" t="s">
        <v>312</v>
      </c>
      <c r="U30" s="112" t="s">
        <v>211</v>
      </c>
      <c r="V30" s="118" t="s">
        <v>125</v>
      </c>
      <c r="W30" s="118" t="s">
        <v>125</v>
      </c>
      <c r="X30" s="118" t="s">
        <v>150</v>
      </c>
      <c r="Y30" s="118" t="s">
        <v>116</v>
      </c>
      <c r="Z30" s="163" t="s">
        <v>116</v>
      </c>
    </row>
    <row r="31" spans="1:26" s="6" customFormat="1" ht="17.25" customHeight="1">
      <c r="A31" s="40"/>
      <c r="B31" s="41" t="s">
        <v>121</v>
      </c>
      <c r="C31" s="42" t="s">
        <v>120</v>
      </c>
      <c r="D31" s="152" t="s">
        <v>869</v>
      </c>
      <c r="E31" s="111" t="s">
        <v>869</v>
      </c>
      <c r="F31" s="111" t="s">
        <v>869</v>
      </c>
      <c r="G31" s="111" t="s">
        <v>869</v>
      </c>
      <c r="H31" s="111" t="s">
        <v>869</v>
      </c>
      <c r="I31" s="112" t="s">
        <v>211</v>
      </c>
      <c r="J31" s="111" t="s">
        <v>869</v>
      </c>
      <c r="K31" s="111" t="s">
        <v>869</v>
      </c>
      <c r="L31" s="111" t="s">
        <v>869</v>
      </c>
      <c r="M31" s="111" t="s">
        <v>69</v>
      </c>
      <c r="N31" s="111" t="s">
        <v>869</v>
      </c>
      <c r="O31" s="112" t="s">
        <v>211</v>
      </c>
      <c r="P31" s="111" t="s">
        <v>869</v>
      </c>
      <c r="Q31" s="111" t="s">
        <v>869</v>
      </c>
      <c r="R31" s="111" t="s">
        <v>143</v>
      </c>
      <c r="S31" s="111" t="s">
        <v>869</v>
      </c>
      <c r="T31" s="111" t="s">
        <v>869</v>
      </c>
      <c r="U31" s="112" t="s">
        <v>211</v>
      </c>
      <c r="V31" s="111" t="s">
        <v>869</v>
      </c>
      <c r="W31" s="111" t="s">
        <v>869</v>
      </c>
      <c r="X31" s="111" t="s">
        <v>869</v>
      </c>
      <c r="Y31" s="111" t="s">
        <v>869</v>
      </c>
      <c r="Z31" s="159" t="s">
        <v>869</v>
      </c>
    </row>
    <row r="32" spans="1:26" s="6" customFormat="1" ht="3.95" customHeight="1">
      <c r="A32" s="51"/>
      <c r="B32" s="47"/>
      <c r="C32" s="48"/>
      <c r="D32" s="153"/>
      <c r="E32" s="113"/>
      <c r="F32" s="113"/>
      <c r="G32" s="113"/>
      <c r="H32" s="113"/>
      <c r="I32" s="118"/>
      <c r="J32" s="113"/>
      <c r="K32" s="113"/>
      <c r="L32" s="113"/>
      <c r="M32" s="113"/>
      <c r="N32" s="113"/>
      <c r="O32" s="118"/>
      <c r="P32" s="113"/>
      <c r="Q32" s="113"/>
      <c r="R32" s="113"/>
      <c r="S32" s="113"/>
      <c r="T32" s="113"/>
      <c r="U32" s="118"/>
      <c r="V32" s="113"/>
      <c r="W32" s="113"/>
      <c r="X32" s="113"/>
      <c r="Y32" s="113"/>
      <c r="Z32" s="160"/>
    </row>
    <row r="33" spans="1:26" s="6" customFormat="1" ht="17.25" customHeight="1">
      <c r="A33" s="44"/>
      <c r="B33" s="45" t="s">
        <v>2</v>
      </c>
      <c r="C33" s="46" t="s">
        <v>3</v>
      </c>
      <c r="D33" s="155" t="s">
        <v>263</v>
      </c>
      <c r="E33" s="119" t="s">
        <v>263</v>
      </c>
      <c r="F33" s="119" t="s">
        <v>263</v>
      </c>
      <c r="G33" s="119" t="s">
        <v>869</v>
      </c>
      <c r="H33" s="119" t="s">
        <v>263</v>
      </c>
      <c r="I33" s="120" t="s">
        <v>212</v>
      </c>
      <c r="J33" s="119" t="s">
        <v>39</v>
      </c>
      <c r="K33" s="119" t="s">
        <v>39</v>
      </c>
      <c r="L33" s="119" t="s">
        <v>39</v>
      </c>
      <c r="M33" s="119" t="s">
        <v>39</v>
      </c>
      <c r="N33" s="119" t="s">
        <v>39</v>
      </c>
      <c r="O33" s="120" t="s">
        <v>212</v>
      </c>
      <c r="P33" s="122" t="s">
        <v>263</v>
      </c>
      <c r="Q33" s="119" t="s">
        <v>263</v>
      </c>
      <c r="R33" s="119" t="s">
        <v>263</v>
      </c>
      <c r="S33" s="119" t="s">
        <v>263</v>
      </c>
      <c r="T33" s="119" t="s">
        <v>263</v>
      </c>
      <c r="U33" s="120" t="s">
        <v>212</v>
      </c>
      <c r="V33" s="119" t="s">
        <v>71</v>
      </c>
      <c r="W33" s="119" t="s">
        <v>71</v>
      </c>
      <c r="X33" s="119" t="s">
        <v>71</v>
      </c>
      <c r="Y33" s="119" t="s">
        <v>71</v>
      </c>
      <c r="Z33" s="164" t="s">
        <v>71</v>
      </c>
    </row>
    <row r="34" spans="1:26" s="6" customFormat="1" ht="17.25" customHeight="1">
      <c r="A34" s="40" t="s">
        <v>102</v>
      </c>
      <c r="B34" s="38" t="s">
        <v>4</v>
      </c>
      <c r="C34" s="39" t="s">
        <v>324</v>
      </c>
      <c r="D34" s="152" t="s">
        <v>39</v>
      </c>
      <c r="E34" s="112" t="s">
        <v>39</v>
      </c>
      <c r="F34" s="112" t="s">
        <v>39</v>
      </c>
      <c r="G34" s="112" t="s">
        <v>869</v>
      </c>
      <c r="H34" s="112" t="s">
        <v>39</v>
      </c>
      <c r="I34" s="112" t="s">
        <v>211</v>
      </c>
      <c r="J34" s="112" t="s">
        <v>39</v>
      </c>
      <c r="K34" s="112" t="s">
        <v>39</v>
      </c>
      <c r="L34" s="112" t="s">
        <v>73</v>
      </c>
      <c r="M34" s="112" t="s">
        <v>73</v>
      </c>
      <c r="N34" s="112" t="s">
        <v>43</v>
      </c>
      <c r="O34" s="112" t="s">
        <v>211</v>
      </c>
      <c r="P34" s="117" t="s">
        <v>43</v>
      </c>
      <c r="Q34" s="112" t="s">
        <v>43</v>
      </c>
      <c r="R34" s="112" t="s">
        <v>43</v>
      </c>
      <c r="S34" s="112" t="s">
        <v>43</v>
      </c>
      <c r="T34" s="112" t="s">
        <v>43</v>
      </c>
      <c r="U34" s="112" t="s">
        <v>211</v>
      </c>
      <c r="V34" s="112" t="s">
        <v>38</v>
      </c>
      <c r="W34" s="112" t="s">
        <v>38</v>
      </c>
      <c r="X34" s="112" t="s">
        <v>38</v>
      </c>
      <c r="Y34" s="112" t="s">
        <v>41</v>
      </c>
      <c r="Z34" s="159" t="s">
        <v>41</v>
      </c>
    </row>
    <row r="35" spans="1:26" s="6" customFormat="1" ht="17.25" customHeight="1">
      <c r="A35" s="40"/>
      <c r="B35" s="38" t="s">
        <v>91</v>
      </c>
      <c r="C35" s="39" t="s">
        <v>96</v>
      </c>
      <c r="D35" s="152" t="s">
        <v>869</v>
      </c>
      <c r="E35" s="112" t="s">
        <v>869</v>
      </c>
      <c r="F35" s="112" t="s">
        <v>869</v>
      </c>
      <c r="G35" s="112" t="s">
        <v>869</v>
      </c>
      <c r="H35" s="112" t="s">
        <v>869</v>
      </c>
      <c r="I35" s="112" t="s">
        <v>211</v>
      </c>
      <c r="J35" s="112" t="s">
        <v>869</v>
      </c>
      <c r="K35" s="112" t="s">
        <v>41</v>
      </c>
      <c r="L35" s="112" t="s">
        <v>41</v>
      </c>
      <c r="M35" s="112" t="s">
        <v>869</v>
      </c>
      <c r="N35" s="112" t="s">
        <v>869</v>
      </c>
      <c r="O35" s="112" t="s">
        <v>211</v>
      </c>
      <c r="P35" s="117" t="s">
        <v>127</v>
      </c>
      <c r="Q35" s="112" t="s">
        <v>127</v>
      </c>
      <c r="R35" s="112" t="s">
        <v>869</v>
      </c>
      <c r="S35" s="112" t="s">
        <v>40</v>
      </c>
      <c r="T35" s="112" t="s">
        <v>40</v>
      </c>
      <c r="U35" s="112" t="s">
        <v>211</v>
      </c>
      <c r="V35" s="112" t="s">
        <v>42</v>
      </c>
      <c r="W35" s="112" t="s">
        <v>42</v>
      </c>
      <c r="X35" s="112" t="s">
        <v>869</v>
      </c>
      <c r="Y35" s="112" t="s">
        <v>43</v>
      </c>
      <c r="Z35" s="159" t="s">
        <v>43</v>
      </c>
    </row>
    <row r="36" spans="1:26" s="6" customFormat="1" ht="17.25" customHeight="1">
      <c r="A36" s="40" t="s">
        <v>100</v>
      </c>
      <c r="B36" s="38" t="s">
        <v>93</v>
      </c>
      <c r="C36" s="39" t="s">
        <v>94</v>
      </c>
      <c r="D36" s="152" t="s">
        <v>869</v>
      </c>
      <c r="E36" s="112" t="s">
        <v>869</v>
      </c>
      <c r="F36" s="112" t="s">
        <v>869</v>
      </c>
      <c r="G36" s="112" t="s">
        <v>869</v>
      </c>
      <c r="H36" s="112" t="s">
        <v>869</v>
      </c>
      <c r="I36" s="112" t="s">
        <v>211</v>
      </c>
      <c r="J36" s="112" t="s">
        <v>73</v>
      </c>
      <c r="K36" s="112" t="s">
        <v>73</v>
      </c>
      <c r="L36" s="112" t="s">
        <v>73</v>
      </c>
      <c r="M36" s="112" t="s">
        <v>127</v>
      </c>
      <c r="N36" s="112" t="s">
        <v>127</v>
      </c>
      <c r="O36" s="112" t="s">
        <v>211</v>
      </c>
      <c r="P36" s="118" t="s">
        <v>252</v>
      </c>
      <c r="Q36" s="118" t="s">
        <v>252</v>
      </c>
      <c r="R36" s="118" t="s">
        <v>43</v>
      </c>
      <c r="S36" s="112" t="s">
        <v>43</v>
      </c>
      <c r="T36" s="112" t="s">
        <v>43</v>
      </c>
      <c r="U36" s="112" t="s">
        <v>211</v>
      </c>
      <c r="V36" s="118" t="s">
        <v>869</v>
      </c>
      <c r="W36" s="118" t="s">
        <v>869</v>
      </c>
      <c r="X36" s="118" t="s">
        <v>869</v>
      </c>
      <c r="Y36" s="118" t="s">
        <v>869</v>
      </c>
      <c r="Z36" s="163" t="s">
        <v>869</v>
      </c>
    </row>
    <row r="37" spans="1:26" s="6" customFormat="1" ht="17.25" customHeight="1">
      <c r="A37" s="40"/>
      <c r="B37" s="38" t="s">
        <v>95</v>
      </c>
      <c r="C37" s="39" t="s">
        <v>119</v>
      </c>
      <c r="D37" s="152" t="s">
        <v>42</v>
      </c>
      <c r="E37" s="112" t="s">
        <v>42</v>
      </c>
      <c r="F37" s="112" t="s">
        <v>72</v>
      </c>
      <c r="G37" s="112" t="s">
        <v>869</v>
      </c>
      <c r="H37" s="112" t="s">
        <v>72</v>
      </c>
      <c r="I37" s="112" t="s">
        <v>211</v>
      </c>
      <c r="J37" s="112" t="s">
        <v>41</v>
      </c>
      <c r="K37" s="112" t="s">
        <v>41</v>
      </c>
      <c r="L37" s="112" t="s">
        <v>39</v>
      </c>
      <c r="M37" s="112" t="s">
        <v>39</v>
      </c>
      <c r="N37" s="112" t="s">
        <v>40</v>
      </c>
      <c r="O37" s="112" t="s">
        <v>211</v>
      </c>
      <c r="P37" s="117" t="s">
        <v>40</v>
      </c>
      <c r="Q37" s="112" t="s">
        <v>38</v>
      </c>
      <c r="R37" s="112" t="s">
        <v>38</v>
      </c>
      <c r="S37" s="112" t="s">
        <v>127</v>
      </c>
      <c r="T37" s="112" t="s">
        <v>127</v>
      </c>
      <c r="U37" s="112" t="s">
        <v>211</v>
      </c>
      <c r="V37" s="112" t="s">
        <v>73</v>
      </c>
      <c r="W37" s="112" t="s">
        <v>73</v>
      </c>
      <c r="X37" s="112" t="s">
        <v>252</v>
      </c>
      <c r="Y37" s="112" t="s">
        <v>252</v>
      </c>
      <c r="Z37" s="163" t="s">
        <v>71</v>
      </c>
    </row>
    <row r="38" spans="1:26" s="6" customFormat="1" ht="17.25" customHeight="1">
      <c r="A38" s="40"/>
      <c r="B38" s="41" t="s">
        <v>121</v>
      </c>
      <c r="C38" s="42" t="s">
        <v>120</v>
      </c>
      <c r="D38" s="152" t="s">
        <v>869</v>
      </c>
      <c r="E38" s="111" t="s">
        <v>869</v>
      </c>
      <c r="F38" s="111" t="s">
        <v>869</v>
      </c>
      <c r="G38" s="111" t="s">
        <v>869</v>
      </c>
      <c r="H38" s="111" t="s">
        <v>869</v>
      </c>
      <c r="I38" s="112" t="s">
        <v>211</v>
      </c>
      <c r="J38" s="111" t="s">
        <v>869</v>
      </c>
      <c r="K38" s="111" t="s">
        <v>869</v>
      </c>
      <c r="L38" s="111" t="s">
        <v>869</v>
      </c>
      <c r="M38" s="111" t="s">
        <v>869</v>
      </c>
      <c r="N38" s="111" t="s">
        <v>869</v>
      </c>
      <c r="O38" s="112" t="s">
        <v>211</v>
      </c>
      <c r="P38" s="111" t="s">
        <v>869</v>
      </c>
      <c r="Q38" s="111" t="s">
        <v>869</v>
      </c>
      <c r="R38" s="111" t="s">
        <v>869</v>
      </c>
      <c r="S38" s="111" t="s">
        <v>252</v>
      </c>
      <c r="T38" s="111" t="s">
        <v>869</v>
      </c>
      <c r="U38" s="112" t="s">
        <v>211</v>
      </c>
      <c r="V38" s="111" t="s">
        <v>869</v>
      </c>
      <c r="W38" s="111" t="s">
        <v>869</v>
      </c>
      <c r="X38" s="111" t="s">
        <v>869</v>
      </c>
      <c r="Y38" s="111" t="s">
        <v>869</v>
      </c>
      <c r="Z38" s="159" t="s">
        <v>869</v>
      </c>
    </row>
    <row r="39" spans="1:26" s="6" customFormat="1" ht="3.95" customHeight="1">
      <c r="A39" s="56"/>
      <c r="B39" s="47"/>
      <c r="C39" s="48"/>
      <c r="D39" s="15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60"/>
    </row>
    <row r="40" spans="1:26" s="6" customFormat="1" ht="17.25" customHeight="1">
      <c r="A40" s="40"/>
      <c r="B40" s="49" t="s">
        <v>2</v>
      </c>
      <c r="C40" s="50" t="s">
        <v>3</v>
      </c>
      <c r="D40" s="154" t="s">
        <v>145</v>
      </c>
      <c r="E40" s="114" t="s">
        <v>145</v>
      </c>
      <c r="F40" s="114" t="s">
        <v>145</v>
      </c>
      <c r="G40" s="114" t="s">
        <v>869</v>
      </c>
      <c r="H40" s="114" t="s">
        <v>145</v>
      </c>
      <c r="I40" s="115" t="s">
        <v>212</v>
      </c>
      <c r="J40" s="114" t="s">
        <v>74</v>
      </c>
      <c r="K40" s="114" t="s">
        <v>74</v>
      </c>
      <c r="L40" s="114" t="s">
        <v>74</v>
      </c>
      <c r="M40" s="114" t="s">
        <v>74</v>
      </c>
      <c r="N40" s="114" t="s">
        <v>74</v>
      </c>
      <c r="O40" s="115" t="s">
        <v>212</v>
      </c>
      <c r="P40" s="116" t="s">
        <v>24</v>
      </c>
      <c r="Q40" s="114" t="s">
        <v>24</v>
      </c>
      <c r="R40" s="114" t="s">
        <v>24</v>
      </c>
      <c r="S40" s="114" t="s">
        <v>24</v>
      </c>
      <c r="T40" s="114" t="s">
        <v>24</v>
      </c>
      <c r="U40" s="115" t="s">
        <v>212</v>
      </c>
      <c r="V40" s="114" t="s">
        <v>257</v>
      </c>
      <c r="W40" s="114" t="s">
        <v>257</v>
      </c>
      <c r="X40" s="114" t="s">
        <v>257</v>
      </c>
      <c r="Y40" s="114" t="s">
        <v>257</v>
      </c>
      <c r="Z40" s="161" t="s">
        <v>257</v>
      </c>
    </row>
    <row r="41" spans="1:26" s="6" customFormat="1" ht="17.25" customHeight="1">
      <c r="A41" s="40" t="s">
        <v>102</v>
      </c>
      <c r="B41" s="38" t="s">
        <v>4</v>
      </c>
      <c r="C41" s="39" t="s">
        <v>324</v>
      </c>
      <c r="D41" s="152" t="s">
        <v>118</v>
      </c>
      <c r="E41" s="112" t="s">
        <v>118</v>
      </c>
      <c r="F41" s="112" t="s">
        <v>118</v>
      </c>
      <c r="G41" s="112" t="s">
        <v>476</v>
      </c>
      <c r="H41" s="112" t="s">
        <v>28</v>
      </c>
      <c r="I41" s="112" t="s">
        <v>211</v>
      </c>
      <c r="J41" s="112" t="s">
        <v>30</v>
      </c>
      <c r="K41" s="112" t="s">
        <v>30</v>
      </c>
      <c r="L41" s="112" t="s">
        <v>74</v>
      </c>
      <c r="M41" s="112" t="s">
        <v>74</v>
      </c>
      <c r="N41" s="112" t="s">
        <v>74</v>
      </c>
      <c r="O41" s="112" t="s">
        <v>211</v>
      </c>
      <c r="P41" s="117" t="s">
        <v>24</v>
      </c>
      <c r="Q41" s="112" t="s">
        <v>24</v>
      </c>
      <c r="R41" s="112" t="s">
        <v>24</v>
      </c>
      <c r="S41" s="112" t="s">
        <v>146</v>
      </c>
      <c r="T41" s="112" t="s">
        <v>146</v>
      </c>
      <c r="U41" s="112" t="s">
        <v>211</v>
      </c>
      <c r="V41" s="112" t="s">
        <v>27</v>
      </c>
      <c r="W41" s="112" t="s">
        <v>27</v>
      </c>
      <c r="X41" s="112" t="s">
        <v>27</v>
      </c>
      <c r="Y41" s="112" t="s">
        <v>153</v>
      </c>
      <c r="Z41" s="159" t="s">
        <v>153</v>
      </c>
    </row>
    <row r="42" spans="1:26" s="6" customFormat="1" ht="17.25" customHeight="1">
      <c r="A42" s="40"/>
      <c r="B42" s="38" t="s">
        <v>91</v>
      </c>
      <c r="C42" s="39" t="s">
        <v>96</v>
      </c>
      <c r="D42" s="152" t="s">
        <v>26</v>
      </c>
      <c r="E42" s="112" t="s">
        <v>26</v>
      </c>
      <c r="F42" s="111" t="s">
        <v>26</v>
      </c>
      <c r="G42" s="112" t="s">
        <v>869</v>
      </c>
      <c r="H42" s="112" t="s">
        <v>26</v>
      </c>
      <c r="I42" s="112" t="s">
        <v>211</v>
      </c>
      <c r="J42" s="112" t="s">
        <v>24</v>
      </c>
      <c r="K42" s="112" t="s">
        <v>24</v>
      </c>
      <c r="L42" s="112" t="s">
        <v>24</v>
      </c>
      <c r="M42" s="112" t="s">
        <v>24</v>
      </c>
      <c r="N42" s="112" t="s">
        <v>24</v>
      </c>
      <c r="O42" s="112" t="s">
        <v>211</v>
      </c>
      <c r="P42" s="117" t="s">
        <v>332</v>
      </c>
      <c r="Q42" s="112" t="s">
        <v>332</v>
      </c>
      <c r="R42" s="112" t="s">
        <v>332</v>
      </c>
      <c r="S42" s="112" t="s">
        <v>332</v>
      </c>
      <c r="T42" s="112" t="s">
        <v>74</v>
      </c>
      <c r="U42" s="112" t="s">
        <v>211</v>
      </c>
      <c r="V42" s="112" t="s">
        <v>118</v>
      </c>
      <c r="W42" s="112" t="s">
        <v>118</v>
      </c>
      <c r="X42" s="112" t="s">
        <v>118</v>
      </c>
      <c r="Y42" s="112" t="s">
        <v>118</v>
      </c>
      <c r="Z42" s="159" t="s">
        <v>118</v>
      </c>
    </row>
    <row r="43" spans="1:26" s="6" customFormat="1" ht="17.25" customHeight="1">
      <c r="A43" s="40" t="s">
        <v>101</v>
      </c>
      <c r="B43" s="38" t="s">
        <v>93</v>
      </c>
      <c r="C43" s="39" t="s">
        <v>94</v>
      </c>
      <c r="D43" s="152" t="s">
        <v>869</v>
      </c>
      <c r="E43" s="112" t="s">
        <v>869</v>
      </c>
      <c r="F43" s="112" t="s">
        <v>869</v>
      </c>
      <c r="G43" s="112" t="s">
        <v>869</v>
      </c>
      <c r="H43" s="112" t="s">
        <v>869</v>
      </c>
      <c r="I43" s="112" t="s">
        <v>211</v>
      </c>
      <c r="J43" s="112" t="s">
        <v>869</v>
      </c>
      <c r="K43" s="112" t="s">
        <v>869</v>
      </c>
      <c r="L43" s="112" t="s">
        <v>869</v>
      </c>
      <c r="M43" s="112" t="s">
        <v>869</v>
      </c>
      <c r="N43" s="112" t="s">
        <v>869</v>
      </c>
      <c r="O43" s="112" t="s">
        <v>211</v>
      </c>
      <c r="P43" s="117" t="s">
        <v>869</v>
      </c>
      <c r="Q43" s="112" t="s">
        <v>869</v>
      </c>
      <c r="R43" s="112" t="s">
        <v>869</v>
      </c>
      <c r="S43" s="112" t="s">
        <v>869</v>
      </c>
      <c r="T43" s="112" t="s">
        <v>869</v>
      </c>
      <c r="U43" s="112" t="s">
        <v>211</v>
      </c>
      <c r="V43" s="112" t="s">
        <v>256</v>
      </c>
      <c r="W43" s="112" t="s">
        <v>256</v>
      </c>
      <c r="X43" s="112" t="s">
        <v>148</v>
      </c>
      <c r="Y43" s="112" t="s">
        <v>148</v>
      </c>
      <c r="Z43" s="159" t="s">
        <v>148</v>
      </c>
    </row>
    <row r="44" spans="1:26" s="6" customFormat="1" ht="17.25" customHeight="1">
      <c r="A44" s="40"/>
      <c r="B44" s="38" t="s">
        <v>95</v>
      </c>
      <c r="C44" s="39" t="s">
        <v>119</v>
      </c>
      <c r="D44" s="152" t="s">
        <v>29</v>
      </c>
      <c r="E44" s="112" t="s">
        <v>29</v>
      </c>
      <c r="F44" s="118" t="s">
        <v>24</v>
      </c>
      <c r="G44" s="118" t="s">
        <v>869</v>
      </c>
      <c r="H44" s="118" t="s">
        <v>24</v>
      </c>
      <c r="I44" s="112" t="s">
        <v>211</v>
      </c>
      <c r="J44" s="118" t="s">
        <v>28</v>
      </c>
      <c r="K44" s="118" t="s">
        <v>118</v>
      </c>
      <c r="L44" s="118" t="s">
        <v>118</v>
      </c>
      <c r="M44" s="118" t="s">
        <v>25</v>
      </c>
      <c r="N44" s="118" t="s">
        <v>25</v>
      </c>
      <c r="O44" s="112" t="s">
        <v>211</v>
      </c>
      <c r="P44" s="118" t="s">
        <v>27</v>
      </c>
      <c r="Q44" s="118" t="s">
        <v>27</v>
      </c>
      <c r="R44" s="118" t="s">
        <v>30</v>
      </c>
      <c r="S44" s="118" t="s">
        <v>30</v>
      </c>
      <c r="T44" s="118" t="s">
        <v>74</v>
      </c>
      <c r="U44" s="112" t="s">
        <v>211</v>
      </c>
      <c r="V44" s="118" t="s">
        <v>74</v>
      </c>
      <c r="W44" s="118" t="s">
        <v>145</v>
      </c>
      <c r="X44" s="118" t="s">
        <v>145</v>
      </c>
      <c r="Y44" s="118" t="s">
        <v>148</v>
      </c>
      <c r="Z44" s="163" t="s">
        <v>148</v>
      </c>
    </row>
    <row r="45" spans="1:26" s="6" customFormat="1" ht="17.25" customHeight="1">
      <c r="A45" s="40"/>
      <c r="B45" s="41" t="s">
        <v>121</v>
      </c>
      <c r="C45" s="42" t="s">
        <v>120</v>
      </c>
      <c r="D45" s="152" t="s">
        <v>869</v>
      </c>
      <c r="E45" s="111" t="s">
        <v>869</v>
      </c>
      <c r="F45" s="111" t="s">
        <v>869</v>
      </c>
      <c r="G45" s="111" t="s">
        <v>869</v>
      </c>
      <c r="H45" s="111" t="s">
        <v>869</v>
      </c>
      <c r="I45" s="112" t="s">
        <v>211</v>
      </c>
      <c r="J45" s="111" t="s">
        <v>869</v>
      </c>
      <c r="K45" s="111" t="s">
        <v>869</v>
      </c>
      <c r="L45" s="111" t="s">
        <v>869</v>
      </c>
      <c r="M45" s="111" t="s">
        <v>24</v>
      </c>
      <c r="N45" s="111" t="s">
        <v>869</v>
      </c>
      <c r="O45" s="112" t="s">
        <v>211</v>
      </c>
      <c r="P45" s="111" t="s">
        <v>869</v>
      </c>
      <c r="Q45" s="111" t="s">
        <v>869</v>
      </c>
      <c r="R45" s="111" t="s">
        <v>869</v>
      </c>
      <c r="S45" s="111" t="s">
        <v>869</v>
      </c>
      <c r="T45" s="111" t="s">
        <v>869</v>
      </c>
      <c r="U45" s="112" t="s">
        <v>211</v>
      </c>
      <c r="V45" s="111" t="s">
        <v>869</v>
      </c>
      <c r="W45" s="111" t="s">
        <v>24</v>
      </c>
      <c r="X45" s="111" t="s">
        <v>869</v>
      </c>
      <c r="Y45" s="111" t="s">
        <v>869</v>
      </c>
      <c r="Z45" s="159" t="s">
        <v>869</v>
      </c>
    </row>
    <row r="46" spans="1:26" s="6" customFormat="1" ht="3.95" customHeight="1">
      <c r="A46" s="51"/>
      <c r="B46" s="47"/>
      <c r="C46" s="48"/>
      <c r="D46" s="156"/>
      <c r="E46" s="118"/>
      <c r="F46" s="113"/>
      <c r="G46" s="113"/>
      <c r="H46" s="113"/>
      <c r="I46" s="118"/>
      <c r="J46" s="113"/>
      <c r="K46" s="113"/>
      <c r="L46" s="113"/>
      <c r="M46" s="113"/>
      <c r="N46" s="113"/>
      <c r="O46" s="118"/>
      <c r="P46" s="113"/>
      <c r="Q46" s="113"/>
      <c r="R46" s="113"/>
      <c r="S46" s="113"/>
      <c r="T46" s="113"/>
      <c r="U46" s="118"/>
      <c r="V46" s="113"/>
      <c r="W46" s="113"/>
      <c r="X46" s="113"/>
      <c r="Y46" s="113"/>
      <c r="Z46" s="160"/>
    </row>
    <row r="47" spans="1:26" s="6" customFormat="1" ht="17.25" customHeight="1">
      <c r="A47" s="44"/>
      <c r="B47" s="45" t="s">
        <v>2</v>
      </c>
      <c r="C47" s="46" t="s">
        <v>3</v>
      </c>
      <c r="D47" s="155" t="s">
        <v>75</v>
      </c>
      <c r="E47" s="119" t="s">
        <v>75</v>
      </c>
      <c r="F47" s="119" t="s">
        <v>78</v>
      </c>
      <c r="G47" s="119" t="s">
        <v>869</v>
      </c>
      <c r="H47" s="119" t="s">
        <v>78</v>
      </c>
      <c r="I47" s="120" t="s">
        <v>212</v>
      </c>
      <c r="J47" s="119" t="s">
        <v>128</v>
      </c>
      <c r="K47" s="119" t="s">
        <v>128</v>
      </c>
      <c r="L47" s="119" t="s">
        <v>128</v>
      </c>
      <c r="M47" s="119" t="s">
        <v>31</v>
      </c>
      <c r="N47" s="119" t="s">
        <v>31</v>
      </c>
      <c r="O47" s="120" t="s">
        <v>212</v>
      </c>
      <c r="P47" s="122" t="s">
        <v>77</v>
      </c>
      <c r="Q47" s="119" t="s">
        <v>77</v>
      </c>
      <c r="R47" s="119" t="s">
        <v>77</v>
      </c>
      <c r="S47" s="119" t="s">
        <v>76</v>
      </c>
      <c r="T47" s="119" t="s">
        <v>76</v>
      </c>
      <c r="U47" s="120" t="s">
        <v>212</v>
      </c>
      <c r="V47" s="119" t="s">
        <v>33</v>
      </c>
      <c r="W47" s="119" t="s">
        <v>33</v>
      </c>
      <c r="X47" s="119" t="s">
        <v>32</v>
      </c>
      <c r="Y47" s="119" t="s">
        <v>32</v>
      </c>
      <c r="Z47" s="164" t="s">
        <v>32</v>
      </c>
    </row>
    <row r="48" spans="1:26" s="6" customFormat="1" ht="17.25" customHeight="1">
      <c r="A48" s="40" t="s">
        <v>90</v>
      </c>
      <c r="B48" s="38" t="s">
        <v>4</v>
      </c>
      <c r="C48" s="39" t="s">
        <v>324</v>
      </c>
      <c r="D48" s="152" t="s">
        <v>144</v>
      </c>
      <c r="E48" s="112" t="s">
        <v>144</v>
      </c>
      <c r="F48" s="112" t="s">
        <v>144</v>
      </c>
      <c r="G48" s="112" t="s">
        <v>869</v>
      </c>
      <c r="H48" s="112" t="s">
        <v>144</v>
      </c>
      <c r="I48" s="112" t="s">
        <v>211</v>
      </c>
      <c r="J48" s="112" t="s">
        <v>313</v>
      </c>
      <c r="K48" s="112" t="s">
        <v>313</v>
      </c>
      <c r="L48" s="112" t="s">
        <v>313</v>
      </c>
      <c r="M48" s="112" t="s">
        <v>313</v>
      </c>
      <c r="N48" s="112" t="s">
        <v>313</v>
      </c>
      <c r="O48" s="112" t="s">
        <v>211</v>
      </c>
      <c r="P48" s="117" t="s">
        <v>151</v>
      </c>
      <c r="Q48" s="112" t="s">
        <v>151</v>
      </c>
      <c r="R48" s="112" t="s">
        <v>151</v>
      </c>
      <c r="S48" s="112" t="s">
        <v>151</v>
      </c>
      <c r="T48" s="112" t="s">
        <v>151</v>
      </c>
      <c r="U48" s="112" t="s">
        <v>211</v>
      </c>
      <c r="V48" s="112" t="s">
        <v>34</v>
      </c>
      <c r="W48" s="112" t="s">
        <v>34</v>
      </c>
      <c r="X48" s="112" t="s">
        <v>34</v>
      </c>
      <c r="Y48" s="112" t="s">
        <v>34</v>
      </c>
      <c r="Z48" s="159" t="s">
        <v>34</v>
      </c>
    </row>
    <row r="49" spans="1:26" s="6" customFormat="1" ht="17.25" customHeight="1">
      <c r="A49" s="40"/>
      <c r="B49" s="38" t="s">
        <v>91</v>
      </c>
      <c r="C49" s="39" t="s">
        <v>96</v>
      </c>
      <c r="D49" s="152" t="s">
        <v>869</v>
      </c>
      <c r="E49" s="112" t="s">
        <v>869</v>
      </c>
      <c r="F49" s="112" t="s">
        <v>869</v>
      </c>
      <c r="G49" s="112" t="s">
        <v>869</v>
      </c>
      <c r="H49" s="112" t="s">
        <v>869</v>
      </c>
      <c r="I49" s="112" t="s">
        <v>211</v>
      </c>
      <c r="J49" s="112" t="s">
        <v>869</v>
      </c>
      <c r="K49" s="112" t="s">
        <v>869</v>
      </c>
      <c r="L49" s="112" t="s">
        <v>869</v>
      </c>
      <c r="M49" s="112" t="s">
        <v>869</v>
      </c>
      <c r="N49" s="112" t="s">
        <v>869</v>
      </c>
      <c r="O49" s="112" t="s">
        <v>211</v>
      </c>
      <c r="P49" s="117" t="s">
        <v>869</v>
      </c>
      <c r="Q49" s="112" t="s">
        <v>869</v>
      </c>
      <c r="R49" s="112" t="s">
        <v>869</v>
      </c>
      <c r="S49" s="112" t="s">
        <v>869</v>
      </c>
      <c r="T49" s="112" t="s">
        <v>869</v>
      </c>
      <c r="U49" s="112" t="s">
        <v>211</v>
      </c>
      <c r="V49" s="112" t="s">
        <v>869</v>
      </c>
      <c r="W49" s="112" t="s">
        <v>869</v>
      </c>
      <c r="X49" s="112" t="s">
        <v>869</v>
      </c>
      <c r="Y49" s="112" t="s">
        <v>869</v>
      </c>
      <c r="Z49" s="159" t="s">
        <v>869</v>
      </c>
    </row>
    <row r="50" spans="1:26" s="6" customFormat="1" ht="17.25" customHeight="1">
      <c r="A50" s="40" t="s">
        <v>100</v>
      </c>
      <c r="B50" s="38" t="s">
        <v>93</v>
      </c>
      <c r="C50" s="39" t="s">
        <v>94</v>
      </c>
      <c r="D50" s="152" t="s">
        <v>869</v>
      </c>
      <c r="E50" s="112" t="s">
        <v>869</v>
      </c>
      <c r="F50" s="112" t="s">
        <v>869</v>
      </c>
      <c r="G50" s="112" t="s">
        <v>869</v>
      </c>
      <c r="H50" s="112" t="s">
        <v>869</v>
      </c>
      <c r="I50" s="112" t="s">
        <v>211</v>
      </c>
      <c r="J50" s="112" t="s">
        <v>75</v>
      </c>
      <c r="K50" s="112" t="s">
        <v>75</v>
      </c>
      <c r="L50" s="112" t="s">
        <v>75</v>
      </c>
      <c r="M50" s="112" t="s">
        <v>75</v>
      </c>
      <c r="N50" s="112" t="s">
        <v>78</v>
      </c>
      <c r="O50" s="112" t="s">
        <v>211</v>
      </c>
      <c r="P50" s="112" t="s">
        <v>78</v>
      </c>
      <c r="Q50" s="112" t="s">
        <v>78</v>
      </c>
      <c r="R50" s="112" t="s">
        <v>78</v>
      </c>
      <c r="S50" s="112" t="s">
        <v>869</v>
      </c>
      <c r="T50" s="112" t="s">
        <v>869</v>
      </c>
      <c r="U50" s="112" t="s">
        <v>211</v>
      </c>
      <c r="V50" s="112" t="s">
        <v>869</v>
      </c>
      <c r="W50" s="112" t="s">
        <v>869</v>
      </c>
      <c r="X50" s="112" t="s">
        <v>869</v>
      </c>
      <c r="Y50" s="112" t="s">
        <v>869</v>
      </c>
      <c r="Z50" s="159" t="s">
        <v>869</v>
      </c>
    </row>
    <row r="51" spans="1:26" s="6" customFormat="1" ht="17.25" customHeight="1">
      <c r="A51" s="40"/>
      <c r="B51" s="38" t="s">
        <v>95</v>
      </c>
      <c r="C51" s="39" t="s">
        <v>119</v>
      </c>
      <c r="D51" s="152" t="s">
        <v>128</v>
      </c>
      <c r="E51" s="112" t="s">
        <v>75</v>
      </c>
      <c r="F51" s="112" t="s">
        <v>75</v>
      </c>
      <c r="G51" s="112" t="s">
        <v>869</v>
      </c>
      <c r="H51" s="112" t="s">
        <v>31</v>
      </c>
      <c r="I51" s="112" t="s">
        <v>211</v>
      </c>
      <c r="J51" s="112" t="s">
        <v>31</v>
      </c>
      <c r="K51" s="112" t="s">
        <v>152</v>
      </c>
      <c r="L51" s="112" t="s">
        <v>152</v>
      </c>
      <c r="M51" s="112" t="s">
        <v>151</v>
      </c>
      <c r="N51" s="112" t="s">
        <v>151</v>
      </c>
      <c r="O51" s="112" t="s">
        <v>211</v>
      </c>
      <c r="P51" s="112" t="s">
        <v>35</v>
      </c>
      <c r="Q51" s="112" t="s">
        <v>35</v>
      </c>
      <c r="R51" s="112" t="s">
        <v>33</v>
      </c>
      <c r="S51" s="112" t="s">
        <v>33</v>
      </c>
      <c r="T51" s="112" t="s">
        <v>139</v>
      </c>
      <c r="U51" s="112" t="s">
        <v>211</v>
      </c>
      <c r="V51" s="112" t="s">
        <v>139</v>
      </c>
      <c r="W51" s="112" t="s">
        <v>259</v>
      </c>
      <c r="X51" s="112" t="s">
        <v>131</v>
      </c>
      <c r="Y51" s="112" t="s">
        <v>129</v>
      </c>
      <c r="Z51" s="159" t="s">
        <v>129</v>
      </c>
    </row>
    <row r="52" spans="1:26" s="6" customFormat="1" ht="17.25" customHeight="1">
      <c r="A52" s="40"/>
      <c r="B52" s="41" t="s">
        <v>121</v>
      </c>
      <c r="C52" s="42" t="s">
        <v>120</v>
      </c>
      <c r="D52" s="152" t="s">
        <v>869</v>
      </c>
      <c r="E52" s="111" t="s">
        <v>869</v>
      </c>
      <c r="F52" s="111" t="s">
        <v>869</v>
      </c>
      <c r="G52" s="111" t="s">
        <v>869</v>
      </c>
      <c r="H52" s="111" t="s">
        <v>869</v>
      </c>
      <c r="I52" s="112" t="s">
        <v>211</v>
      </c>
      <c r="J52" s="111" t="s">
        <v>31</v>
      </c>
      <c r="K52" s="111" t="s">
        <v>869</v>
      </c>
      <c r="L52" s="111" t="s">
        <v>869</v>
      </c>
      <c r="M52" s="111" t="s">
        <v>869</v>
      </c>
      <c r="N52" s="111" t="s">
        <v>869</v>
      </c>
      <c r="O52" s="112" t="s">
        <v>211</v>
      </c>
      <c r="P52" s="111" t="s">
        <v>869</v>
      </c>
      <c r="Q52" s="111" t="s">
        <v>869</v>
      </c>
      <c r="R52" s="111" t="s">
        <v>869</v>
      </c>
      <c r="S52" s="111" t="s">
        <v>869</v>
      </c>
      <c r="T52" s="111" t="s">
        <v>34</v>
      </c>
      <c r="U52" s="112" t="s">
        <v>211</v>
      </c>
      <c r="V52" s="111" t="s">
        <v>869</v>
      </c>
      <c r="W52" s="111" t="s">
        <v>869</v>
      </c>
      <c r="X52" s="111" t="s">
        <v>869</v>
      </c>
      <c r="Y52" s="111" t="s">
        <v>869</v>
      </c>
      <c r="Z52" s="159" t="s">
        <v>869</v>
      </c>
    </row>
    <row r="53" spans="1:26" s="6" customFormat="1" ht="3.95" customHeight="1">
      <c r="A53" s="56"/>
      <c r="B53" s="47"/>
      <c r="C53" s="48"/>
      <c r="D53" s="15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60"/>
    </row>
    <row r="54" spans="1:26" s="6" customFormat="1" ht="17.25" customHeight="1">
      <c r="A54" s="44"/>
      <c r="B54" s="45" t="s">
        <v>2</v>
      </c>
      <c r="C54" s="46" t="s">
        <v>3</v>
      </c>
      <c r="D54" s="155" t="s">
        <v>79</v>
      </c>
      <c r="E54" s="119" t="s">
        <v>79</v>
      </c>
      <c r="F54" s="119" t="s">
        <v>79</v>
      </c>
      <c r="G54" s="119" t="s">
        <v>869</v>
      </c>
      <c r="H54" s="119" t="s">
        <v>79</v>
      </c>
      <c r="I54" s="120" t="s">
        <v>212</v>
      </c>
      <c r="J54" s="119" t="s">
        <v>81</v>
      </c>
      <c r="K54" s="119" t="s">
        <v>81</v>
      </c>
      <c r="L54" s="119" t="s">
        <v>81</v>
      </c>
      <c r="M54" s="119" t="s">
        <v>81</v>
      </c>
      <c r="N54" s="119" t="s">
        <v>81</v>
      </c>
      <c r="O54" s="120" t="s">
        <v>212</v>
      </c>
      <c r="P54" s="122" t="s">
        <v>59</v>
      </c>
      <c r="Q54" s="119" t="s">
        <v>59</v>
      </c>
      <c r="R54" s="119" t="s">
        <v>87</v>
      </c>
      <c r="S54" s="119" t="s">
        <v>87</v>
      </c>
      <c r="T54" s="119" t="s">
        <v>80</v>
      </c>
      <c r="U54" s="120" t="s">
        <v>212</v>
      </c>
      <c r="V54" s="119" t="s">
        <v>80</v>
      </c>
      <c r="W54" s="119" t="s">
        <v>83</v>
      </c>
      <c r="X54" s="119" t="s">
        <v>83</v>
      </c>
      <c r="Y54" s="119" t="s">
        <v>85</v>
      </c>
      <c r="Z54" s="164" t="s">
        <v>85</v>
      </c>
    </row>
    <row r="55" spans="1:26" s="6" customFormat="1" ht="17.25" customHeight="1">
      <c r="A55" s="40" t="s">
        <v>90</v>
      </c>
      <c r="B55" s="38" t="s">
        <v>4</v>
      </c>
      <c r="C55" s="39" t="s">
        <v>324</v>
      </c>
      <c r="D55" s="152" t="s">
        <v>82</v>
      </c>
      <c r="E55" s="112" t="s">
        <v>82</v>
      </c>
      <c r="F55" s="112" t="s">
        <v>82</v>
      </c>
      <c r="G55" s="112" t="s">
        <v>869</v>
      </c>
      <c r="H55" s="112" t="s">
        <v>82</v>
      </c>
      <c r="I55" s="112" t="s">
        <v>211</v>
      </c>
      <c r="J55" s="112" t="s">
        <v>85</v>
      </c>
      <c r="K55" s="112" t="s">
        <v>85</v>
      </c>
      <c r="L55" s="112" t="s">
        <v>85</v>
      </c>
      <c r="M55" s="112" t="s">
        <v>81</v>
      </c>
      <c r="N55" s="112" t="s">
        <v>81</v>
      </c>
      <c r="O55" s="112" t="s">
        <v>211</v>
      </c>
      <c r="P55" s="117" t="s">
        <v>80</v>
      </c>
      <c r="Q55" s="112" t="s">
        <v>80</v>
      </c>
      <c r="R55" s="112" t="s">
        <v>86</v>
      </c>
      <c r="S55" s="112" t="s">
        <v>88</v>
      </c>
      <c r="T55" s="112" t="s">
        <v>88</v>
      </c>
      <c r="U55" s="112" t="s">
        <v>211</v>
      </c>
      <c r="V55" s="112" t="s">
        <v>59</v>
      </c>
      <c r="W55" s="112" t="s">
        <v>59</v>
      </c>
      <c r="X55" s="112" t="s">
        <v>59</v>
      </c>
      <c r="Y55" s="112" t="s">
        <v>59</v>
      </c>
      <c r="Z55" s="159" t="s">
        <v>200</v>
      </c>
    </row>
    <row r="56" spans="1:26" s="6" customFormat="1" ht="17.25" customHeight="1">
      <c r="A56" s="40"/>
      <c r="B56" s="38" t="s">
        <v>91</v>
      </c>
      <c r="C56" s="39" t="s">
        <v>96</v>
      </c>
      <c r="D56" s="152" t="s">
        <v>869</v>
      </c>
      <c r="E56" s="112" t="s">
        <v>869</v>
      </c>
      <c r="F56" s="112" t="s">
        <v>869</v>
      </c>
      <c r="G56" s="112" t="s">
        <v>869</v>
      </c>
      <c r="H56" s="112" t="s">
        <v>869</v>
      </c>
      <c r="I56" s="112" t="s">
        <v>211</v>
      </c>
      <c r="J56" s="112" t="s">
        <v>82</v>
      </c>
      <c r="K56" s="112" t="s">
        <v>82</v>
      </c>
      <c r="L56" s="112" t="s">
        <v>82</v>
      </c>
      <c r="M56" s="112" t="s">
        <v>82</v>
      </c>
      <c r="N56" s="112" t="s">
        <v>82</v>
      </c>
      <c r="O56" s="112" t="s">
        <v>211</v>
      </c>
      <c r="P56" s="117" t="s">
        <v>59</v>
      </c>
      <c r="Q56" s="112" t="s">
        <v>59</v>
      </c>
      <c r="R56" s="112" t="s">
        <v>59</v>
      </c>
      <c r="S56" s="112" t="s">
        <v>59</v>
      </c>
      <c r="T56" s="112" t="s">
        <v>59</v>
      </c>
      <c r="U56" s="112" t="s">
        <v>211</v>
      </c>
      <c r="V56" s="112" t="s">
        <v>869</v>
      </c>
      <c r="W56" s="112" t="s">
        <v>869</v>
      </c>
      <c r="X56" s="112" t="s">
        <v>869</v>
      </c>
      <c r="Y56" s="112" t="s">
        <v>869</v>
      </c>
      <c r="Z56" s="159" t="s">
        <v>869</v>
      </c>
    </row>
    <row r="57" spans="1:26" s="6" customFormat="1" ht="17.25" customHeight="1">
      <c r="A57" s="40" t="s">
        <v>101</v>
      </c>
      <c r="B57" s="38" t="s">
        <v>93</v>
      </c>
      <c r="C57" s="39" t="s">
        <v>94</v>
      </c>
      <c r="D57" s="152" t="s">
        <v>869</v>
      </c>
      <c r="E57" s="112" t="s">
        <v>869</v>
      </c>
      <c r="F57" s="112" t="s">
        <v>869</v>
      </c>
      <c r="G57" s="112" t="s">
        <v>869</v>
      </c>
      <c r="H57" s="112" t="s">
        <v>869</v>
      </c>
      <c r="I57" s="112" t="s">
        <v>211</v>
      </c>
      <c r="J57" s="112" t="s">
        <v>869</v>
      </c>
      <c r="K57" s="112" t="s">
        <v>869</v>
      </c>
      <c r="L57" s="112" t="s">
        <v>869</v>
      </c>
      <c r="M57" s="112" t="s">
        <v>869</v>
      </c>
      <c r="N57" s="112" t="s">
        <v>869</v>
      </c>
      <c r="O57" s="112" t="s">
        <v>211</v>
      </c>
      <c r="P57" s="112" t="s">
        <v>869</v>
      </c>
      <c r="Q57" s="112" t="s">
        <v>869</v>
      </c>
      <c r="R57" s="112" t="s">
        <v>869</v>
      </c>
      <c r="S57" s="112" t="s">
        <v>123</v>
      </c>
      <c r="T57" s="112" t="s">
        <v>123</v>
      </c>
      <c r="U57" s="112" t="s">
        <v>211</v>
      </c>
      <c r="V57" s="112" t="s">
        <v>123</v>
      </c>
      <c r="W57" s="112" t="s">
        <v>84</v>
      </c>
      <c r="X57" s="112" t="s">
        <v>84</v>
      </c>
      <c r="Y57" s="112" t="s">
        <v>84</v>
      </c>
      <c r="Z57" s="159" t="s">
        <v>84</v>
      </c>
    </row>
    <row r="58" spans="1:26" s="6" customFormat="1" ht="17.25" customHeight="1">
      <c r="A58" s="40"/>
      <c r="B58" s="38" t="s">
        <v>95</v>
      </c>
      <c r="C58" s="39" t="s">
        <v>119</v>
      </c>
      <c r="D58" s="152" t="s">
        <v>123</v>
      </c>
      <c r="E58" s="112" t="s">
        <v>123</v>
      </c>
      <c r="F58" s="112" t="s">
        <v>83</v>
      </c>
      <c r="G58" s="112" t="s">
        <v>869</v>
      </c>
      <c r="H58" s="112" t="s">
        <v>83</v>
      </c>
      <c r="I58" s="112" t="s">
        <v>211</v>
      </c>
      <c r="J58" s="112" t="s">
        <v>80</v>
      </c>
      <c r="K58" s="112" t="s">
        <v>80</v>
      </c>
      <c r="L58" s="112" t="s">
        <v>85</v>
      </c>
      <c r="M58" s="112" t="s">
        <v>85</v>
      </c>
      <c r="N58" s="112" t="s">
        <v>82</v>
      </c>
      <c r="O58" s="112" t="s">
        <v>211</v>
      </c>
      <c r="P58" s="112" t="s">
        <v>82</v>
      </c>
      <c r="Q58" s="112" t="s">
        <v>81</v>
      </c>
      <c r="R58" s="112" t="s">
        <v>81</v>
      </c>
      <c r="S58" s="112" t="s">
        <v>88</v>
      </c>
      <c r="T58" s="112" t="s">
        <v>88</v>
      </c>
      <c r="U58" s="112" t="s">
        <v>211</v>
      </c>
      <c r="V58" s="112" t="s">
        <v>59</v>
      </c>
      <c r="W58" s="112" t="s">
        <v>86</v>
      </c>
      <c r="X58" s="112" t="s">
        <v>86</v>
      </c>
      <c r="Y58" s="112" t="s">
        <v>240</v>
      </c>
      <c r="Z58" s="159" t="s">
        <v>240</v>
      </c>
    </row>
    <row r="59" spans="1:26" s="6" customFormat="1" ht="17.25" customHeight="1" thickBot="1">
      <c r="A59" s="52"/>
      <c r="B59" s="53" t="s">
        <v>121</v>
      </c>
      <c r="C59" s="54" t="s">
        <v>120</v>
      </c>
      <c r="D59" s="157" t="s">
        <v>869</v>
      </c>
      <c r="E59" s="123" t="s">
        <v>869</v>
      </c>
      <c r="F59" s="123" t="s">
        <v>869</v>
      </c>
      <c r="G59" s="123" t="s">
        <v>869</v>
      </c>
      <c r="H59" s="123" t="s">
        <v>869</v>
      </c>
      <c r="I59" s="124" t="s">
        <v>211</v>
      </c>
      <c r="J59" s="123" t="s">
        <v>869</v>
      </c>
      <c r="K59" s="123" t="s">
        <v>869</v>
      </c>
      <c r="L59" s="123" t="s">
        <v>869</v>
      </c>
      <c r="M59" s="123" t="s">
        <v>869</v>
      </c>
      <c r="N59" s="123" t="s">
        <v>869</v>
      </c>
      <c r="O59" s="124" t="s">
        <v>211</v>
      </c>
      <c r="P59" s="123" t="s">
        <v>869</v>
      </c>
      <c r="Q59" s="123" t="s">
        <v>83</v>
      </c>
      <c r="R59" s="123" t="s">
        <v>869</v>
      </c>
      <c r="S59" s="123" t="s">
        <v>869</v>
      </c>
      <c r="T59" s="123" t="s">
        <v>869</v>
      </c>
      <c r="U59" s="124" t="s">
        <v>211</v>
      </c>
      <c r="V59" s="123" t="s">
        <v>869</v>
      </c>
      <c r="W59" s="123" t="s">
        <v>869</v>
      </c>
      <c r="X59" s="123" t="s">
        <v>869</v>
      </c>
      <c r="Y59" s="123" t="s">
        <v>869</v>
      </c>
      <c r="Z59" s="165" t="s">
        <v>869</v>
      </c>
    </row>
    <row r="60" spans="1:26" ht="17.25" customHeight="1">
      <c r="A60" s="241" t="s">
        <v>868</v>
      </c>
      <c r="B60" s="241"/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</row>
    <row r="61" spans="1:26" ht="8.25" customHeight="1">
      <c r="D61" s="125"/>
      <c r="E61" s="125"/>
      <c r="F61" s="125"/>
      <c r="G61" s="125"/>
      <c r="H61" s="125"/>
    </row>
    <row r="62" spans="1:26" ht="13.5" customHeight="1">
      <c r="A62" s="223" t="s">
        <v>315</v>
      </c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</row>
    <row r="63" spans="1:26" s="9" customFormat="1" ht="5.25" customHeight="1" thickBot="1"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</row>
    <row r="64" spans="1:26" s="19" customFormat="1" ht="15" customHeight="1">
      <c r="A64" s="257" t="s">
        <v>309</v>
      </c>
      <c r="B64" s="258"/>
      <c r="C64" s="258"/>
      <c r="D64" s="258"/>
      <c r="E64" s="258"/>
      <c r="F64" s="259"/>
      <c r="G64" s="126" t="s">
        <v>234</v>
      </c>
      <c r="H64" s="224" t="s">
        <v>314</v>
      </c>
      <c r="I64" s="224"/>
      <c r="J64" s="224"/>
      <c r="K64" s="225"/>
      <c r="L64" s="126" t="s">
        <v>232</v>
      </c>
      <c r="M64" s="224" t="s">
        <v>386</v>
      </c>
      <c r="N64" s="224"/>
      <c r="O64" s="224"/>
      <c r="P64" s="225"/>
      <c r="Q64" s="127" t="s">
        <v>227</v>
      </c>
      <c r="R64" s="224" t="s">
        <v>386</v>
      </c>
      <c r="S64" s="224"/>
      <c r="T64" s="224"/>
      <c r="U64" s="225"/>
      <c r="V64" s="128" t="s">
        <v>230</v>
      </c>
      <c r="W64" s="224" t="s">
        <v>386</v>
      </c>
      <c r="X64" s="224"/>
      <c r="Y64" s="224"/>
      <c r="Z64" s="228"/>
    </row>
    <row r="65" spans="1:31" s="19" customFormat="1" ht="15" customHeight="1">
      <c r="A65" s="232"/>
      <c r="B65" s="233"/>
      <c r="C65" s="233"/>
      <c r="D65" s="233"/>
      <c r="E65" s="233"/>
      <c r="F65" s="234"/>
      <c r="G65" s="129" t="s">
        <v>235</v>
      </c>
      <c r="H65" s="216" t="s">
        <v>386</v>
      </c>
      <c r="I65" s="216"/>
      <c r="J65" s="216"/>
      <c r="K65" s="217"/>
      <c r="L65" s="129" t="s">
        <v>233</v>
      </c>
      <c r="M65" s="216" t="s">
        <v>386</v>
      </c>
      <c r="N65" s="216"/>
      <c r="O65" s="216"/>
      <c r="P65" s="217"/>
      <c r="Q65" s="130" t="s">
        <v>229</v>
      </c>
      <c r="R65" s="216" t="s">
        <v>386</v>
      </c>
      <c r="S65" s="216"/>
      <c r="T65" s="216"/>
      <c r="U65" s="217"/>
      <c r="V65" s="131" t="s">
        <v>231</v>
      </c>
      <c r="W65" s="216" t="s">
        <v>386</v>
      </c>
      <c r="X65" s="216"/>
      <c r="Y65" s="216"/>
      <c r="Z65" s="227"/>
    </row>
    <row r="66" spans="1:31" s="10" customFormat="1" ht="15" customHeight="1">
      <c r="A66" s="229" t="s">
        <v>310</v>
      </c>
      <c r="B66" s="230"/>
      <c r="C66" s="230"/>
      <c r="D66" s="230"/>
      <c r="E66" s="230"/>
      <c r="F66" s="231"/>
      <c r="G66" s="132" t="s">
        <v>234</v>
      </c>
      <c r="H66" s="218" t="s">
        <v>204</v>
      </c>
      <c r="I66" s="218"/>
      <c r="J66" s="218"/>
      <c r="K66" s="219"/>
      <c r="L66" s="132" t="s">
        <v>232</v>
      </c>
      <c r="M66" s="218" t="s">
        <v>870</v>
      </c>
      <c r="N66" s="218"/>
      <c r="O66" s="218"/>
      <c r="P66" s="219"/>
      <c r="Q66" s="133" t="s">
        <v>226</v>
      </c>
      <c r="R66" s="218" t="s">
        <v>871</v>
      </c>
      <c r="S66" s="218"/>
      <c r="T66" s="218"/>
      <c r="U66" s="219"/>
      <c r="V66" s="134" t="s">
        <v>230</v>
      </c>
      <c r="W66" s="218" t="s">
        <v>872</v>
      </c>
      <c r="X66" s="218"/>
      <c r="Y66" s="218"/>
      <c r="Z66" s="226"/>
      <c r="AC66" s="19"/>
      <c r="AD66" s="19"/>
      <c r="AE66" s="19"/>
    </row>
    <row r="67" spans="1:31" s="10" customFormat="1" ht="15" customHeight="1">
      <c r="A67" s="232"/>
      <c r="B67" s="233"/>
      <c r="C67" s="233"/>
      <c r="D67" s="233"/>
      <c r="E67" s="233"/>
      <c r="F67" s="234"/>
      <c r="G67" s="135" t="s">
        <v>235</v>
      </c>
      <c r="H67" s="216" t="s">
        <v>873</v>
      </c>
      <c r="I67" s="216"/>
      <c r="J67" s="216"/>
      <c r="K67" s="217"/>
      <c r="L67" s="135" t="s">
        <v>233</v>
      </c>
      <c r="M67" s="216" t="s">
        <v>874</v>
      </c>
      <c r="N67" s="216"/>
      <c r="O67" s="216"/>
      <c r="P67" s="217"/>
      <c r="Q67" s="136" t="s">
        <v>228</v>
      </c>
      <c r="R67" s="216" t="s">
        <v>875</v>
      </c>
      <c r="S67" s="216"/>
      <c r="T67" s="216"/>
      <c r="U67" s="217"/>
      <c r="V67" s="131" t="s">
        <v>231</v>
      </c>
      <c r="W67" s="216" t="s">
        <v>876</v>
      </c>
      <c r="X67" s="216"/>
      <c r="Y67" s="216"/>
      <c r="Z67" s="227"/>
      <c r="AC67" s="19"/>
      <c r="AD67" s="19"/>
      <c r="AE67" s="19"/>
    </row>
    <row r="68" spans="1:31" s="10" customFormat="1" ht="15" customHeight="1">
      <c r="A68" s="235" t="s">
        <v>135</v>
      </c>
      <c r="B68" s="236"/>
      <c r="C68" s="236"/>
      <c r="D68" s="236"/>
      <c r="E68" s="236"/>
      <c r="F68" s="237"/>
      <c r="G68" s="137" t="s">
        <v>234</v>
      </c>
      <c r="H68" s="218" t="s">
        <v>877</v>
      </c>
      <c r="I68" s="218"/>
      <c r="J68" s="218"/>
      <c r="K68" s="219"/>
      <c r="L68" s="137" t="s">
        <v>232</v>
      </c>
      <c r="M68" s="218" t="s">
        <v>878</v>
      </c>
      <c r="N68" s="218"/>
      <c r="O68" s="218"/>
      <c r="P68" s="219"/>
      <c r="Q68" s="138" t="s">
        <v>226</v>
      </c>
      <c r="R68" s="218" t="s">
        <v>879</v>
      </c>
      <c r="S68" s="218"/>
      <c r="T68" s="218"/>
      <c r="U68" s="219"/>
      <c r="V68" s="134" t="s">
        <v>230</v>
      </c>
      <c r="W68" s="218" t="s">
        <v>205</v>
      </c>
      <c r="X68" s="218"/>
      <c r="Y68" s="218"/>
      <c r="Z68" s="226"/>
      <c r="AC68" s="19"/>
      <c r="AD68" s="19"/>
      <c r="AE68" s="19"/>
    </row>
    <row r="69" spans="1:31" s="10" customFormat="1" ht="15" customHeight="1">
      <c r="A69" s="246"/>
      <c r="B69" s="247"/>
      <c r="C69" s="247"/>
      <c r="D69" s="247"/>
      <c r="E69" s="247"/>
      <c r="F69" s="248"/>
      <c r="G69" s="129" t="s">
        <v>235</v>
      </c>
      <c r="H69" s="220" t="s">
        <v>880</v>
      </c>
      <c r="I69" s="220"/>
      <c r="J69" s="220"/>
      <c r="K69" s="221"/>
      <c r="L69" s="129" t="s">
        <v>233</v>
      </c>
      <c r="M69" s="220" t="s">
        <v>206</v>
      </c>
      <c r="N69" s="220"/>
      <c r="O69" s="220"/>
      <c r="P69" s="221"/>
      <c r="Q69" s="130" t="s">
        <v>228</v>
      </c>
      <c r="R69" s="220" t="s">
        <v>881</v>
      </c>
      <c r="S69" s="220"/>
      <c r="T69" s="220"/>
      <c r="U69" s="221"/>
      <c r="V69" s="139" t="s">
        <v>231</v>
      </c>
      <c r="W69" s="220" t="s">
        <v>882</v>
      </c>
      <c r="X69" s="220"/>
      <c r="Y69" s="220"/>
      <c r="Z69" s="222"/>
      <c r="AC69" s="19"/>
      <c r="AD69" s="19"/>
      <c r="AE69" s="19"/>
    </row>
    <row r="70" spans="1:31" s="10" customFormat="1" ht="15" customHeight="1">
      <c r="A70" s="235" t="s">
        <v>186</v>
      </c>
      <c r="B70" s="236"/>
      <c r="C70" s="236"/>
      <c r="D70" s="236"/>
      <c r="E70" s="236"/>
      <c r="F70" s="237"/>
      <c r="G70" s="132" t="s">
        <v>234</v>
      </c>
      <c r="H70" s="218" t="s">
        <v>883</v>
      </c>
      <c r="I70" s="218"/>
      <c r="J70" s="218"/>
      <c r="K70" s="219"/>
      <c r="L70" s="132" t="s">
        <v>232</v>
      </c>
      <c r="M70" s="218" t="s">
        <v>883</v>
      </c>
      <c r="N70" s="218"/>
      <c r="O70" s="218"/>
      <c r="P70" s="219"/>
      <c r="Q70" s="133" t="s">
        <v>226</v>
      </c>
      <c r="R70" s="218" t="s">
        <v>884</v>
      </c>
      <c r="S70" s="218"/>
      <c r="T70" s="218"/>
      <c r="U70" s="219"/>
      <c r="V70" s="134" t="s">
        <v>230</v>
      </c>
      <c r="W70" s="218" t="s">
        <v>884</v>
      </c>
      <c r="X70" s="218"/>
      <c r="Y70" s="218"/>
      <c r="Z70" s="226"/>
      <c r="AC70" s="19"/>
      <c r="AD70" s="19"/>
      <c r="AE70" s="19"/>
    </row>
    <row r="71" spans="1:31" s="10" customFormat="1" ht="15" customHeight="1">
      <c r="A71" s="238"/>
      <c r="B71" s="239"/>
      <c r="C71" s="239"/>
      <c r="D71" s="239"/>
      <c r="E71" s="239"/>
      <c r="F71" s="240"/>
      <c r="G71" s="135" t="s">
        <v>235</v>
      </c>
      <c r="H71" s="216" t="s">
        <v>885</v>
      </c>
      <c r="I71" s="216"/>
      <c r="J71" s="216"/>
      <c r="K71" s="217"/>
      <c r="L71" s="135" t="s">
        <v>233</v>
      </c>
      <c r="M71" s="216" t="s">
        <v>885</v>
      </c>
      <c r="N71" s="216"/>
      <c r="O71" s="216"/>
      <c r="P71" s="217"/>
      <c r="Q71" s="136" t="s">
        <v>228</v>
      </c>
      <c r="R71" s="216" t="s">
        <v>713</v>
      </c>
      <c r="S71" s="216"/>
      <c r="T71" s="216"/>
      <c r="U71" s="217"/>
      <c r="V71" s="131" t="s">
        <v>231</v>
      </c>
      <c r="W71" s="216" t="s">
        <v>713</v>
      </c>
      <c r="X71" s="216"/>
      <c r="Y71" s="216"/>
      <c r="Z71" s="227"/>
      <c r="AC71" s="19"/>
      <c r="AD71" s="19"/>
      <c r="AE71" s="19"/>
    </row>
    <row r="72" spans="1:31" s="10" customFormat="1" ht="15" customHeight="1">
      <c r="A72" s="235" t="s">
        <v>236</v>
      </c>
      <c r="B72" s="236"/>
      <c r="C72" s="236"/>
      <c r="D72" s="236"/>
      <c r="E72" s="236"/>
      <c r="F72" s="237"/>
      <c r="G72" s="140" t="s">
        <v>201</v>
      </c>
      <c r="H72" s="218" t="s">
        <v>886</v>
      </c>
      <c r="I72" s="218"/>
      <c r="J72" s="218"/>
      <c r="K72" s="219"/>
      <c r="L72" s="140" t="s">
        <v>232</v>
      </c>
      <c r="M72" s="218" t="s">
        <v>887</v>
      </c>
      <c r="N72" s="218"/>
      <c r="O72" s="218"/>
      <c r="P72" s="219"/>
      <c r="Q72" s="141" t="s">
        <v>226</v>
      </c>
      <c r="R72" s="218" t="s">
        <v>888</v>
      </c>
      <c r="S72" s="218"/>
      <c r="T72" s="218"/>
      <c r="U72" s="219"/>
      <c r="V72" s="134" t="s">
        <v>230</v>
      </c>
      <c r="W72" s="218" t="s">
        <v>889</v>
      </c>
      <c r="X72" s="218"/>
      <c r="Y72" s="218"/>
      <c r="Z72" s="226"/>
      <c r="AC72" s="19"/>
      <c r="AD72" s="19"/>
      <c r="AE72" s="19"/>
    </row>
    <row r="73" spans="1:31" s="10" customFormat="1" ht="15" customHeight="1">
      <c r="A73" s="238"/>
      <c r="B73" s="239"/>
      <c r="C73" s="239"/>
      <c r="D73" s="239"/>
      <c r="E73" s="239"/>
      <c r="F73" s="240"/>
      <c r="G73" s="142" t="s">
        <v>156</v>
      </c>
      <c r="H73" s="216" t="s">
        <v>890</v>
      </c>
      <c r="I73" s="216"/>
      <c r="J73" s="216"/>
      <c r="K73" s="217"/>
      <c r="L73" s="142" t="s">
        <v>233</v>
      </c>
      <c r="M73" s="216" t="s">
        <v>891</v>
      </c>
      <c r="N73" s="216"/>
      <c r="O73" s="216"/>
      <c r="P73" s="217"/>
      <c r="Q73" s="143" t="s">
        <v>228</v>
      </c>
      <c r="R73" s="216" t="s">
        <v>892</v>
      </c>
      <c r="S73" s="216"/>
      <c r="T73" s="216"/>
      <c r="U73" s="217"/>
      <c r="V73" s="131" t="s">
        <v>231</v>
      </c>
      <c r="W73" s="216" t="s">
        <v>893</v>
      </c>
      <c r="X73" s="216"/>
      <c r="Y73" s="216"/>
      <c r="Z73" s="227"/>
      <c r="AC73" s="19"/>
      <c r="AD73" s="19"/>
      <c r="AE73" s="19"/>
    </row>
    <row r="74" spans="1:31" s="10" customFormat="1" ht="15" customHeight="1">
      <c r="A74" s="249" t="s">
        <v>203</v>
      </c>
      <c r="B74" s="247"/>
      <c r="C74" s="247"/>
      <c r="D74" s="247"/>
      <c r="E74" s="247"/>
      <c r="F74" s="248"/>
      <c r="G74" s="210" t="s">
        <v>335</v>
      </c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2"/>
    </row>
    <row r="75" spans="1:31" s="10" customFormat="1" ht="15" customHeight="1" thickBot="1">
      <c r="A75" s="250"/>
      <c r="B75" s="251"/>
      <c r="C75" s="251"/>
      <c r="D75" s="251"/>
      <c r="E75" s="251"/>
      <c r="F75" s="252"/>
      <c r="G75" s="213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5"/>
    </row>
    <row r="76" spans="1:31" s="10" customFormat="1" ht="28.5" customHeight="1">
      <c r="A76" s="260" t="s">
        <v>124</v>
      </c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</row>
    <row r="77" spans="1:31" s="10" customFormat="1" ht="17.25" customHeight="1">
      <c r="A77" s="23"/>
      <c r="B77" s="24"/>
      <c r="C77" s="2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</row>
    <row r="78" spans="1:31" ht="17.25" customHeight="1">
      <c r="A78" s="242" t="s">
        <v>239</v>
      </c>
      <c r="B78" s="242"/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</row>
    <row r="79" spans="1:31" s="8" customFormat="1" ht="10.5" customHeight="1">
      <c r="A79" s="5"/>
      <c r="B79" s="5"/>
      <c r="C79" s="5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C79" s="5"/>
    </row>
    <row r="83" ht="24" customHeight="1"/>
    <row r="84" ht="20.25" customHeight="1"/>
    <row r="85" ht="20.25" customHeight="1"/>
    <row r="86" ht="20.25" customHeight="1"/>
  </sheetData>
  <mergeCells count="54">
    <mergeCell ref="A60:Z60"/>
    <mergeCell ref="A78:Z78"/>
    <mergeCell ref="A1:Z1"/>
    <mergeCell ref="A72:F73"/>
    <mergeCell ref="A68:F69"/>
    <mergeCell ref="A74:F75"/>
    <mergeCell ref="B3:B4"/>
    <mergeCell ref="C3:C4"/>
    <mergeCell ref="R64:U64"/>
    <mergeCell ref="R65:U65"/>
    <mergeCell ref="M66:P66"/>
    <mergeCell ref="A64:F65"/>
    <mergeCell ref="A76:Z76"/>
    <mergeCell ref="R72:U72"/>
    <mergeCell ref="R73:U73"/>
    <mergeCell ref="W73:Z73"/>
    <mergeCell ref="A66:F67"/>
    <mergeCell ref="A70:F71"/>
    <mergeCell ref="R70:U70"/>
    <mergeCell ref="R71:U71"/>
    <mergeCell ref="W68:Z68"/>
    <mergeCell ref="R66:U66"/>
    <mergeCell ref="R67:U67"/>
    <mergeCell ref="R68:U68"/>
    <mergeCell ref="R69:U69"/>
    <mergeCell ref="W71:Z71"/>
    <mergeCell ref="W70:Z70"/>
    <mergeCell ref="A62:Z62"/>
    <mergeCell ref="H65:K65"/>
    <mergeCell ref="H64:K64"/>
    <mergeCell ref="H66:K66"/>
    <mergeCell ref="M72:P72"/>
    <mergeCell ref="M69:P69"/>
    <mergeCell ref="M68:P68"/>
    <mergeCell ref="M71:P71"/>
    <mergeCell ref="M67:P67"/>
    <mergeCell ref="W72:Z72"/>
    <mergeCell ref="M65:P65"/>
    <mergeCell ref="M64:P64"/>
    <mergeCell ref="W67:Z67"/>
    <mergeCell ref="W66:Z66"/>
    <mergeCell ref="W65:Z65"/>
    <mergeCell ref="W64:Z64"/>
    <mergeCell ref="G74:Z75"/>
    <mergeCell ref="H71:K71"/>
    <mergeCell ref="H70:K70"/>
    <mergeCell ref="H67:K67"/>
    <mergeCell ref="H73:K73"/>
    <mergeCell ref="H72:K72"/>
    <mergeCell ref="H69:K69"/>
    <mergeCell ref="H68:K68"/>
    <mergeCell ref="M73:P73"/>
    <mergeCell ref="W69:Z69"/>
    <mergeCell ref="M70:P70"/>
  </mergeCells>
  <phoneticPr fontId="12" type="noConversion"/>
  <printOptions horizontalCentered="1"/>
  <pageMargins left="0.23622047244094491" right="0.19685039370078741" top="0.19685039370078741" bottom="0.39370078740157483" header="0" footer="0"/>
  <pageSetup paperSize="8"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5" tint="0.39997558519241921"/>
    <pageSetUpPr fitToPage="1"/>
  </sheetPr>
  <dimension ref="A1:N43"/>
  <sheetViews>
    <sheetView showGridLines="0" zoomScaleNormal="100" workbookViewId="0">
      <selection activeCell="A3" sqref="A3:N3"/>
    </sheetView>
  </sheetViews>
  <sheetFormatPr defaultRowHeight="12"/>
  <cols>
    <col min="1" max="1" width="7.7109375" style="59" customWidth="1"/>
    <col min="2" max="2" width="4.85546875" style="60" customWidth="1"/>
    <col min="3" max="14" width="7.7109375" style="57" customWidth="1"/>
    <col min="15" max="16384" width="9.140625" style="57"/>
  </cols>
  <sheetData>
    <row r="1" spans="1:14" ht="20.25">
      <c r="A1" s="308" t="str">
        <f>'1 총괄'!A1:Z1</f>
        <v>'24 가을철 전국 농업기계 순회수리봉사 일정표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3" spans="1:14" ht="15" customHeight="1">
      <c r="A3" s="326" t="s">
        <v>895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</row>
    <row r="4" spans="1:14" ht="10.5" customHeight="1" thickBot="1"/>
    <row r="5" spans="1:14" s="61" customFormat="1" ht="15" customHeight="1">
      <c r="A5" s="314" t="s">
        <v>5</v>
      </c>
      <c r="B5" s="315"/>
      <c r="C5" s="309" t="s">
        <v>3</v>
      </c>
      <c r="D5" s="320"/>
      <c r="E5" s="309" t="s">
        <v>324</v>
      </c>
      <c r="F5" s="320"/>
      <c r="G5" s="309" t="s">
        <v>23</v>
      </c>
      <c r="H5" s="320"/>
      <c r="I5" s="309" t="s">
        <v>22</v>
      </c>
      <c r="J5" s="320"/>
      <c r="K5" s="309" t="s">
        <v>110</v>
      </c>
      <c r="L5" s="320"/>
      <c r="M5" s="309" t="s">
        <v>112</v>
      </c>
      <c r="N5" s="310"/>
    </row>
    <row r="6" spans="1:14" s="61" customFormat="1" ht="15" customHeight="1" thickBot="1">
      <c r="A6" s="316"/>
      <c r="B6" s="317"/>
      <c r="C6" s="311" t="s">
        <v>15</v>
      </c>
      <c r="D6" s="319"/>
      <c r="E6" s="311" t="s">
        <v>16</v>
      </c>
      <c r="F6" s="319"/>
      <c r="G6" s="311" t="s">
        <v>17</v>
      </c>
      <c r="H6" s="319"/>
      <c r="I6" s="311" t="s">
        <v>18</v>
      </c>
      <c r="J6" s="319"/>
      <c r="K6" s="311" t="s">
        <v>19</v>
      </c>
      <c r="L6" s="319"/>
      <c r="M6" s="311" t="s">
        <v>111</v>
      </c>
      <c r="N6" s="312"/>
    </row>
    <row r="7" spans="1:14" ht="27.75" customHeight="1" thickTop="1">
      <c r="A7" s="321" t="s">
        <v>6</v>
      </c>
      <c r="B7" s="322"/>
      <c r="C7" s="300" t="s">
        <v>284</v>
      </c>
      <c r="D7" s="318"/>
      <c r="E7" s="300" t="s">
        <v>431</v>
      </c>
      <c r="F7" s="301"/>
      <c r="G7" s="300" t="s">
        <v>488</v>
      </c>
      <c r="H7" s="301"/>
      <c r="I7" s="300" t="s">
        <v>685</v>
      </c>
      <c r="J7" s="301"/>
      <c r="K7" s="300" t="s">
        <v>530</v>
      </c>
      <c r="L7" s="318"/>
      <c r="M7" s="300" t="s">
        <v>429</v>
      </c>
      <c r="N7" s="313"/>
    </row>
    <row r="8" spans="1:14" ht="23.25" customHeight="1">
      <c r="A8" s="272" t="s">
        <v>7</v>
      </c>
      <c r="B8" s="273"/>
      <c r="C8" s="306" t="s">
        <v>285</v>
      </c>
      <c r="D8" s="307"/>
      <c r="E8" s="274" t="s">
        <v>453</v>
      </c>
      <c r="F8" s="275"/>
      <c r="G8" s="274" t="s">
        <v>489</v>
      </c>
      <c r="H8" s="275"/>
      <c r="I8" s="274" t="s">
        <v>687</v>
      </c>
      <c r="J8" s="275"/>
      <c r="K8" s="306" t="s">
        <v>531</v>
      </c>
      <c r="L8" s="307"/>
      <c r="M8" s="274" t="s">
        <v>418</v>
      </c>
      <c r="N8" s="323"/>
    </row>
    <row r="9" spans="1:14" s="62" customFormat="1" ht="34.5" customHeight="1" thickBot="1">
      <c r="A9" s="285" t="s">
        <v>317</v>
      </c>
      <c r="B9" s="286"/>
      <c r="C9" s="304" t="s">
        <v>386</v>
      </c>
      <c r="D9" s="305"/>
      <c r="E9" s="324" t="s">
        <v>432</v>
      </c>
      <c r="F9" s="327"/>
      <c r="G9" s="324" t="s">
        <v>490</v>
      </c>
      <c r="H9" s="327"/>
      <c r="I9" s="324" t="s">
        <v>686</v>
      </c>
      <c r="J9" s="327"/>
      <c r="K9" s="324" t="s">
        <v>532</v>
      </c>
      <c r="L9" s="327"/>
      <c r="M9" s="324" t="s">
        <v>417</v>
      </c>
      <c r="N9" s="325"/>
    </row>
    <row r="10" spans="1:14" s="66" customFormat="1" ht="18" customHeight="1" thickBot="1">
      <c r="A10" s="302" t="s">
        <v>8</v>
      </c>
      <c r="B10" s="303"/>
      <c r="C10" s="63" t="s">
        <v>158</v>
      </c>
      <c r="D10" s="64" t="s">
        <v>159</v>
      </c>
      <c r="E10" s="63" t="s">
        <v>122</v>
      </c>
      <c r="F10" s="64" t="s">
        <v>134</v>
      </c>
      <c r="G10" s="63" t="s">
        <v>158</v>
      </c>
      <c r="H10" s="64" t="s">
        <v>159</v>
      </c>
      <c r="I10" s="63" t="s">
        <v>158</v>
      </c>
      <c r="J10" s="64" t="s">
        <v>159</v>
      </c>
      <c r="K10" s="63" t="s">
        <v>122</v>
      </c>
      <c r="L10" s="64" t="s">
        <v>134</v>
      </c>
      <c r="M10" s="63" t="s">
        <v>158</v>
      </c>
      <c r="N10" s="65" t="s">
        <v>159</v>
      </c>
    </row>
    <row r="11" spans="1:14" s="58" customFormat="1" ht="15" customHeight="1">
      <c r="A11" s="67">
        <v>45516</v>
      </c>
      <c r="B11" s="68" t="s">
        <v>160</v>
      </c>
      <c r="C11" s="148" t="s">
        <v>302</v>
      </c>
      <c r="D11" s="149" t="s">
        <v>679</v>
      </c>
      <c r="E11" s="166" t="s">
        <v>715</v>
      </c>
      <c r="F11" s="166" t="s">
        <v>717</v>
      </c>
      <c r="G11" s="148" t="s">
        <v>291</v>
      </c>
      <c r="H11" s="149" t="s">
        <v>491</v>
      </c>
      <c r="I11" s="180"/>
      <c r="J11" s="180"/>
      <c r="K11" s="148" t="s">
        <v>48</v>
      </c>
      <c r="L11" s="149" t="s">
        <v>533</v>
      </c>
      <c r="M11" s="180"/>
      <c r="N11" s="185"/>
    </row>
    <row r="12" spans="1:14" s="58" customFormat="1" ht="15" customHeight="1">
      <c r="A12" s="25">
        <f>A11+1</f>
        <v>45517</v>
      </c>
      <c r="B12" s="26" t="s">
        <v>21</v>
      </c>
      <c r="C12" s="171" t="s">
        <v>302</v>
      </c>
      <c r="D12" s="171" t="s">
        <v>679</v>
      </c>
      <c r="E12" s="171" t="s">
        <v>242</v>
      </c>
      <c r="F12" s="171" t="s">
        <v>716</v>
      </c>
      <c r="G12" s="171" t="s">
        <v>291</v>
      </c>
      <c r="H12" s="171" t="s">
        <v>491</v>
      </c>
      <c r="I12" s="180"/>
      <c r="J12" s="180"/>
      <c r="K12" s="171" t="s">
        <v>48</v>
      </c>
      <c r="L12" s="171" t="s">
        <v>534</v>
      </c>
      <c r="M12" s="180"/>
      <c r="N12" s="185"/>
    </row>
    <row r="13" spans="1:14" s="58" customFormat="1" ht="15" customHeight="1">
      <c r="A13" s="25">
        <f t="shared" ref="A13:A33" si="0">A12+1</f>
        <v>45518</v>
      </c>
      <c r="B13" s="26" t="s">
        <v>105</v>
      </c>
      <c r="C13" s="171" t="s">
        <v>302</v>
      </c>
      <c r="D13" s="171" t="s">
        <v>679</v>
      </c>
      <c r="E13" s="171" t="s">
        <v>242</v>
      </c>
      <c r="F13" s="171" t="s">
        <v>716</v>
      </c>
      <c r="G13" s="180"/>
      <c r="H13" s="180"/>
      <c r="I13" s="180"/>
      <c r="J13" s="180"/>
      <c r="K13" s="171" t="s">
        <v>113</v>
      </c>
      <c r="L13" s="171" t="s">
        <v>545</v>
      </c>
      <c r="M13" s="180"/>
      <c r="N13" s="185"/>
    </row>
    <row r="14" spans="1:14" s="58" customFormat="1" ht="15" customHeight="1">
      <c r="A14" s="182">
        <f t="shared" si="0"/>
        <v>45519</v>
      </c>
      <c r="B14" s="183" t="s">
        <v>106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6"/>
    </row>
    <row r="15" spans="1:14" s="58" customFormat="1" ht="15" customHeight="1">
      <c r="A15" s="25">
        <f t="shared" si="0"/>
        <v>45520</v>
      </c>
      <c r="B15" s="26" t="s">
        <v>107</v>
      </c>
      <c r="C15" s="180"/>
      <c r="D15" s="180"/>
      <c r="E15" s="171" t="s">
        <v>718</v>
      </c>
      <c r="F15" s="171" t="s">
        <v>719</v>
      </c>
      <c r="G15" s="180"/>
      <c r="H15" s="180"/>
      <c r="I15" s="180"/>
      <c r="J15" s="180"/>
      <c r="K15" s="171" t="s">
        <v>113</v>
      </c>
      <c r="L15" s="171" t="s">
        <v>546</v>
      </c>
      <c r="M15" s="180"/>
      <c r="N15" s="185"/>
    </row>
    <row r="16" spans="1:14" s="58" customFormat="1" ht="15" customHeight="1" thickBot="1">
      <c r="A16" s="29">
        <f t="shared" si="0"/>
        <v>45521</v>
      </c>
      <c r="B16" s="30" t="s">
        <v>108</v>
      </c>
      <c r="C16" s="20" t="s">
        <v>211</v>
      </c>
      <c r="D16" s="21" t="s">
        <v>211</v>
      </c>
      <c r="E16" s="20" t="s">
        <v>211</v>
      </c>
      <c r="F16" s="21" t="s">
        <v>211</v>
      </c>
      <c r="G16" s="20" t="s">
        <v>211</v>
      </c>
      <c r="H16" s="21" t="s">
        <v>211</v>
      </c>
      <c r="I16" s="20" t="s">
        <v>211</v>
      </c>
      <c r="J16" s="21" t="s">
        <v>211</v>
      </c>
      <c r="K16" s="20" t="s">
        <v>211</v>
      </c>
      <c r="L16" s="21" t="s">
        <v>211</v>
      </c>
      <c r="M16" s="20" t="s">
        <v>211</v>
      </c>
      <c r="N16" s="22" t="s">
        <v>211</v>
      </c>
    </row>
    <row r="17" spans="1:14" s="58" customFormat="1" ht="15" customHeight="1">
      <c r="A17" s="27">
        <f>A16+2</f>
        <v>45523</v>
      </c>
      <c r="B17" s="28" t="s">
        <v>210</v>
      </c>
      <c r="C17" s="179" t="s">
        <v>45</v>
      </c>
      <c r="D17" s="179" t="s">
        <v>680</v>
      </c>
      <c r="E17" s="171" t="s">
        <v>720</v>
      </c>
      <c r="F17" s="171" t="s">
        <v>722</v>
      </c>
      <c r="G17" s="180"/>
      <c r="H17" s="180"/>
      <c r="I17" s="179" t="s">
        <v>47</v>
      </c>
      <c r="J17" s="179" t="s">
        <v>688</v>
      </c>
      <c r="K17" s="179" t="s">
        <v>44</v>
      </c>
      <c r="L17" s="179" t="s">
        <v>535</v>
      </c>
      <c r="M17" s="83"/>
      <c r="N17" s="84"/>
    </row>
    <row r="18" spans="1:14" s="58" customFormat="1" ht="15" customHeight="1">
      <c r="A18" s="25">
        <f t="shared" si="0"/>
        <v>45524</v>
      </c>
      <c r="B18" s="26" t="s">
        <v>21</v>
      </c>
      <c r="C18" s="171" t="s">
        <v>45</v>
      </c>
      <c r="D18" s="171" t="s">
        <v>680</v>
      </c>
      <c r="E18" s="171" t="s">
        <v>37</v>
      </c>
      <c r="F18" s="171" t="s">
        <v>721</v>
      </c>
      <c r="G18" s="171" t="s">
        <v>731</v>
      </c>
      <c r="H18" s="173" t="s">
        <v>492</v>
      </c>
      <c r="I18" s="171" t="s">
        <v>47</v>
      </c>
      <c r="J18" s="171" t="s">
        <v>688</v>
      </c>
      <c r="K18" s="171" t="s">
        <v>44</v>
      </c>
      <c r="L18" s="171" t="s">
        <v>222</v>
      </c>
      <c r="M18" s="81"/>
      <c r="N18" s="82"/>
    </row>
    <row r="19" spans="1:14" s="58" customFormat="1" ht="15" customHeight="1">
      <c r="A19" s="25">
        <f t="shared" si="0"/>
        <v>45525</v>
      </c>
      <c r="B19" s="26" t="s">
        <v>105</v>
      </c>
      <c r="C19" s="171" t="s">
        <v>45</v>
      </c>
      <c r="D19" s="171" t="s">
        <v>680</v>
      </c>
      <c r="E19" s="171" t="s">
        <v>37</v>
      </c>
      <c r="F19" s="171" t="s">
        <v>721</v>
      </c>
      <c r="G19" s="171" t="s">
        <v>731</v>
      </c>
      <c r="H19" s="171" t="s">
        <v>492</v>
      </c>
      <c r="I19" s="171" t="s">
        <v>44</v>
      </c>
      <c r="J19" s="171" t="s">
        <v>222</v>
      </c>
      <c r="K19" s="171" t="s">
        <v>223</v>
      </c>
      <c r="L19" s="171" t="s">
        <v>130</v>
      </c>
      <c r="M19" s="175"/>
      <c r="N19" s="178"/>
    </row>
    <row r="20" spans="1:14" s="58" customFormat="1" ht="15" customHeight="1">
      <c r="A20" s="25">
        <f t="shared" si="0"/>
        <v>45526</v>
      </c>
      <c r="B20" s="26" t="s">
        <v>106</v>
      </c>
      <c r="C20" s="171" t="s">
        <v>45</v>
      </c>
      <c r="D20" s="171" t="s">
        <v>680</v>
      </c>
      <c r="E20" s="171" t="s">
        <v>723</v>
      </c>
      <c r="F20" s="171" t="s">
        <v>725</v>
      </c>
      <c r="G20" s="171" t="s">
        <v>731</v>
      </c>
      <c r="H20" s="171" t="s">
        <v>492</v>
      </c>
      <c r="I20" s="171" t="s">
        <v>113</v>
      </c>
      <c r="J20" s="171" t="s">
        <v>689</v>
      </c>
      <c r="K20" s="171" t="s">
        <v>550</v>
      </c>
      <c r="L20" s="171" t="s">
        <v>536</v>
      </c>
      <c r="M20" s="81"/>
      <c r="N20" s="82"/>
    </row>
    <row r="21" spans="1:14" s="58" customFormat="1" ht="15" customHeight="1">
      <c r="A21" s="25">
        <f t="shared" si="0"/>
        <v>45527</v>
      </c>
      <c r="B21" s="26" t="s">
        <v>107</v>
      </c>
      <c r="C21" s="171" t="s">
        <v>45</v>
      </c>
      <c r="D21" s="171" t="s">
        <v>680</v>
      </c>
      <c r="E21" s="171" t="s">
        <v>47</v>
      </c>
      <c r="F21" s="171" t="s">
        <v>724</v>
      </c>
      <c r="G21" s="180"/>
      <c r="H21" s="180"/>
      <c r="I21" s="171" t="s">
        <v>45</v>
      </c>
      <c r="J21" s="171" t="s">
        <v>396</v>
      </c>
      <c r="K21" s="171" t="s">
        <v>114</v>
      </c>
      <c r="L21" s="171" t="s">
        <v>395</v>
      </c>
      <c r="M21" s="81"/>
      <c r="N21" s="82"/>
    </row>
    <row r="22" spans="1:14" s="58" customFormat="1" ht="15" customHeight="1" thickBot="1">
      <c r="A22" s="29">
        <f t="shared" si="0"/>
        <v>45528</v>
      </c>
      <c r="B22" s="30" t="s">
        <v>108</v>
      </c>
      <c r="C22" s="20" t="s">
        <v>211</v>
      </c>
      <c r="D22" s="21" t="s">
        <v>211</v>
      </c>
      <c r="E22" s="20" t="s">
        <v>211</v>
      </c>
      <c r="F22" s="21" t="s">
        <v>211</v>
      </c>
      <c r="G22" s="20" t="s">
        <v>211</v>
      </c>
      <c r="H22" s="21" t="s">
        <v>211</v>
      </c>
      <c r="I22" s="20" t="s">
        <v>211</v>
      </c>
      <c r="J22" s="21" t="s">
        <v>211</v>
      </c>
      <c r="K22" s="20" t="s">
        <v>211</v>
      </c>
      <c r="L22" s="21" t="s">
        <v>211</v>
      </c>
      <c r="M22" s="20" t="s">
        <v>211</v>
      </c>
      <c r="N22" s="22" t="s">
        <v>211</v>
      </c>
    </row>
    <row r="23" spans="1:14" s="58" customFormat="1" ht="15" customHeight="1">
      <c r="A23" s="27">
        <f>A22+2</f>
        <v>45530</v>
      </c>
      <c r="B23" s="28" t="s">
        <v>210</v>
      </c>
      <c r="C23" s="179" t="s">
        <v>36</v>
      </c>
      <c r="D23" s="179" t="s">
        <v>682</v>
      </c>
      <c r="E23" s="171" t="s">
        <v>726</v>
      </c>
      <c r="F23" s="171" t="s">
        <v>728</v>
      </c>
      <c r="G23" s="180"/>
      <c r="H23" s="180"/>
      <c r="I23" s="150" t="s">
        <v>45</v>
      </c>
      <c r="J23" s="170" t="s">
        <v>396</v>
      </c>
      <c r="K23" s="179" t="s">
        <v>114</v>
      </c>
      <c r="L23" s="179" t="s">
        <v>537</v>
      </c>
      <c r="M23" s="83"/>
      <c r="N23" s="84"/>
    </row>
    <row r="24" spans="1:14" s="58" customFormat="1" ht="15" customHeight="1">
      <c r="A24" s="25">
        <f t="shared" si="0"/>
        <v>45531</v>
      </c>
      <c r="B24" s="26" t="s">
        <v>21</v>
      </c>
      <c r="C24" s="171" t="s">
        <v>36</v>
      </c>
      <c r="D24" s="171" t="s">
        <v>682</v>
      </c>
      <c r="E24" s="171" t="s">
        <v>44</v>
      </c>
      <c r="F24" s="171" t="s">
        <v>727</v>
      </c>
      <c r="G24" s="69" t="s">
        <v>734</v>
      </c>
      <c r="H24" s="171" t="s">
        <v>493</v>
      </c>
      <c r="I24" s="69" t="s">
        <v>46</v>
      </c>
      <c r="J24" s="172" t="s">
        <v>220</v>
      </c>
      <c r="K24" s="171" t="s">
        <v>147</v>
      </c>
      <c r="L24" s="171" t="s">
        <v>538</v>
      </c>
      <c r="M24" s="180"/>
      <c r="N24" s="185"/>
    </row>
    <row r="25" spans="1:14" s="58" customFormat="1" ht="15" customHeight="1">
      <c r="A25" s="25">
        <f t="shared" si="0"/>
        <v>45532</v>
      </c>
      <c r="B25" s="26" t="s">
        <v>105</v>
      </c>
      <c r="C25" s="171" t="s">
        <v>36</v>
      </c>
      <c r="D25" s="171" t="s">
        <v>681</v>
      </c>
      <c r="E25" s="171" t="s">
        <v>44</v>
      </c>
      <c r="F25" s="171" t="s">
        <v>727</v>
      </c>
      <c r="G25" s="69" t="s">
        <v>734</v>
      </c>
      <c r="H25" s="171" t="s">
        <v>213</v>
      </c>
      <c r="I25" s="69" t="s">
        <v>46</v>
      </c>
      <c r="J25" s="172" t="s">
        <v>220</v>
      </c>
      <c r="K25" s="171" t="s">
        <v>147</v>
      </c>
      <c r="L25" s="171" t="s">
        <v>539</v>
      </c>
      <c r="M25" s="69" t="s">
        <v>36</v>
      </c>
      <c r="N25" s="70" t="s">
        <v>346</v>
      </c>
    </row>
    <row r="26" spans="1:14" s="58" customFormat="1" ht="15" customHeight="1">
      <c r="A26" s="25">
        <f t="shared" si="0"/>
        <v>45533</v>
      </c>
      <c r="B26" s="26" t="s">
        <v>106</v>
      </c>
      <c r="C26" s="171" t="s">
        <v>36</v>
      </c>
      <c r="D26" s="171" t="s">
        <v>681</v>
      </c>
      <c r="E26" s="171" t="s">
        <v>726</v>
      </c>
      <c r="F26" s="171" t="s">
        <v>730</v>
      </c>
      <c r="G26" s="69" t="s">
        <v>734</v>
      </c>
      <c r="H26" s="171" t="s">
        <v>213</v>
      </c>
      <c r="I26" s="69" t="s">
        <v>46</v>
      </c>
      <c r="J26" s="172" t="s">
        <v>220</v>
      </c>
      <c r="K26" s="171" t="s">
        <v>551</v>
      </c>
      <c r="L26" s="171" t="s">
        <v>540</v>
      </c>
      <c r="M26" s="81"/>
      <c r="N26" s="82"/>
    </row>
    <row r="27" spans="1:14" s="58" customFormat="1" ht="15" customHeight="1">
      <c r="A27" s="25">
        <f t="shared" si="0"/>
        <v>45534</v>
      </c>
      <c r="B27" s="26" t="s">
        <v>107</v>
      </c>
      <c r="C27" s="171" t="s">
        <v>36</v>
      </c>
      <c r="D27" s="171" t="s">
        <v>681</v>
      </c>
      <c r="E27" s="171" t="s">
        <v>44</v>
      </c>
      <c r="F27" s="171" t="s">
        <v>729</v>
      </c>
      <c r="G27" s="180"/>
      <c r="H27" s="180"/>
      <c r="I27" s="69" t="s">
        <v>36</v>
      </c>
      <c r="J27" s="172" t="s">
        <v>190</v>
      </c>
      <c r="K27" s="171" t="s">
        <v>37</v>
      </c>
      <c r="L27" s="171" t="s">
        <v>541</v>
      </c>
      <c r="M27" s="81"/>
      <c r="N27" s="82"/>
    </row>
    <row r="28" spans="1:14" s="58" customFormat="1" ht="15" customHeight="1" thickBot="1">
      <c r="A28" s="29">
        <f t="shared" si="0"/>
        <v>45535</v>
      </c>
      <c r="B28" s="30" t="s">
        <v>108</v>
      </c>
      <c r="C28" s="20" t="s">
        <v>211</v>
      </c>
      <c r="D28" s="21" t="s">
        <v>211</v>
      </c>
      <c r="E28" s="20" t="s">
        <v>211</v>
      </c>
      <c r="F28" s="21" t="s">
        <v>211</v>
      </c>
      <c r="G28" s="20" t="s">
        <v>211</v>
      </c>
      <c r="H28" s="21" t="s">
        <v>211</v>
      </c>
      <c r="I28" s="20" t="s">
        <v>211</v>
      </c>
      <c r="J28" s="21" t="s">
        <v>211</v>
      </c>
      <c r="K28" s="20" t="s">
        <v>211</v>
      </c>
      <c r="L28" s="21" t="s">
        <v>211</v>
      </c>
      <c r="M28" s="20" t="s">
        <v>211</v>
      </c>
      <c r="N28" s="22" t="s">
        <v>211</v>
      </c>
    </row>
    <row r="29" spans="1:14" s="58" customFormat="1" ht="15" customHeight="1">
      <c r="A29" s="27">
        <f>A28+2</f>
        <v>45537</v>
      </c>
      <c r="B29" s="28" t="s">
        <v>210</v>
      </c>
      <c r="C29" s="179" t="s">
        <v>678</v>
      </c>
      <c r="D29" s="179" t="s">
        <v>684</v>
      </c>
      <c r="E29" s="171" t="s">
        <v>731</v>
      </c>
      <c r="F29" s="171" t="s">
        <v>732</v>
      </c>
      <c r="G29" s="180"/>
      <c r="H29" s="180"/>
      <c r="I29" s="180"/>
      <c r="J29" s="180"/>
      <c r="K29" s="179" t="s">
        <v>37</v>
      </c>
      <c r="L29" s="179" t="s">
        <v>542</v>
      </c>
      <c r="M29" s="83"/>
      <c r="N29" s="84"/>
    </row>
    <row r="30" spans="1:14" s="58" customFormat="1" ht="15" customHeight="1">
      <c r="A30" s="25">
        <f t="shared" si="0"/>
        <v>45538</v>
      </c>
      <c r="B30" s="26" t="s">
        <v>21</v>
      </c>
      <c r="C30" s="171" t="s">
        <v>678</v>
      </c>
      <c r="D30" s="171" t="s">
        <v>683</v>
      </c>
      <c r="E30" s="171" t="s">
        <v>45</v>
      </c>
      <c r="F30" s="171" t="s">
        <v>732</v>
      </c>
      <c r="G30" s="180"/>
      <c r="H30" s="180"/>
      <c r="I30" s="180"/>
      <c r="J30" s="180"/>
      <c r="K30" s="171" t="s">
        <v>46</v>
      </c>
      <c r="L30" s="171" t="s">
        <v>543</v>
      </c>
      <c r="M30" s="81"/>
      <c r="N30" s="82"/>
    </row>
    <row r="31" spans="1:14" s="58" customFormat="1" ht="15" customHeight="1">
      <c r="A31" s="25">
        <f t="shared" si="0"/>
        <v>45539</v>
      </c>
      <c r="B31" s="26" t="s">
        <v>105</v>
      </c>
      <c r="C31" s="171" t="s">
        <v>678</v>
      </c>
      <c r="D31" s="171" t="s">
        <v>683</v>
      </c>
      <c r="E31" s="171" t="s">
        <v>45</v>
      </c>
      <c r="F31" s="171" t="s">
        <v>733</v>
      </c>
      <c r="G31" s="180"/>
      <c r="H31" s="180"/>
      <c r="I31" s="180"/>
      <c r="J31" s="180"/>
      <c r="K31" s="171" t="s">
        <v>46</v>
      </c>
      <c r="L31" s="171" t="s">
        <v>347</v>
      </c>
      <c r="M31" s="81"/>
      <c r="N31" s="82"/>
    </row>
    <row r="32" spans="1:14" s="58" customFormat="1" ht="15" customHeight="1">
      <c r="A32" s="25">
        <f t="shared" si="0"/>
        <v>45540</v>
      </c>
      <c r="B32" s="26" t="s">
        <v>106</v>
      </c>
      <c r="C32" s="171" t="s">
        <v>678</v>
      </c>
      <c r="D32" s="171" t="s">
        <v>683</v>
      </c>
      <c r="E32" s="171" t="s">
        <v>45</v>
      </c>
      <c r="F32" s="171" t="s">
        <v>733</v>
      </c>
      <c r="G32" s="180"/>
      <c r="H32" s="180"/>
      <c r="I32" s="180"/>
      <c r="J32" s="180"/>
      <c r="K32" s="171" t="s">
        <v>47</v>
      </c>
      <c r="L32" s="171" t="s">
        <v>286</v>
      </c>
      <c r="M32" s="81"/>
      <c r="N32" s="82"/>
    </row>
    <row r="33" spans="1:14" s="58" customFormat="1" ht="15" customHeight="1" thickBot="1">
      <c r="A33" s="29">
        <f t="shared" si="0"/>
        <v>45541</v>
      </c>
      <c r="B33" s="30" t="s">
        <v>107</v>
      </c>
      <c r="C33" s="167" t="s">
        <v>678</v>
      </c>
      <c r="D33" s="167" t="s">
        <v>683</v>
      </c>
      <c r="E33" s="167" t="s">
        <v>45</v>
      </c>
      <c r="F33" s="167" t="s">
        <v>733</v>
      </c>
      <c r="G33" s="187"/>
      <c r="H33" s="187"/>
      <c r="I33" s="187"/>
      <c r="J33" s="187"/>
      <c r="K33" s="167" t="s">
        <v>47</v>
      </c>
      <c r="L33" s="167" t="s">
        <v>544</v>
      </c>
      <c r="M33" s="176"/>
      <c r="N33" s="177"/>
    </row>
    <row r="34" spans="1:14" s="58" customFormat="1" ht="15" customHeight="1">
      <c r="A34" s="71" t="s">
        <v>894</v>
      </c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1:14" ht="12.75" customHeight="1">
      <c r="A35" s="74"/>
      <c r="C35" s="75"/>
      <c r="D35" s="75"/>
      <c r="E35" s="75"/>
      <c r="F35" s="75"/>
      <c r="G35" s="75"/>
      <c r="H35" s="75"/>
      <c r="I35" s="75"/>
      <c r="J35" s="75"/>
      <c r="K35" s="75"/>
      <c r="L35" s="75"/>
    </row>
    <row r="36" spans="1:14" s="77" customFormat="1" ht="14.25" customHeight="1" thickBot="1">
      <c r="A36" s="299" t="s">
        <v>9</v>
      </c>
      <c r="B36" s="299"/>
      <c r="C36" s="299"/>
      <c r="D36" s="299"/>
      <c r="E36" s="299"/>
      <c r="F36" s="76"/>
      <c r="G36" s="76"/>
      <c r="H36" s="76"/>
      <c r="I36" s="76"/>
      <c r="J36" s="76"/>
      <c r="K36" s="76"/>
    </row>
    <row r="37" spans="1:14" s="77" customFormat="1" ht="15.75" customHeight="1" thickBot="1">
      <c r="A37" s="78" t="s">
        <v>10</v>
      </c>
      <c r="B37" s="79"/>
      <c r="C37" s="80" t="s">
        <v>11</v>
      </c>
      <c r="D37" s="80"/>
      <c r="E37" s="80"/>
      <c r="F37" s="80"/>
      <c r="G37" s="278" t="s">
        <v>161</v>
      </c>
      <c r="H37" s="279"/>
      <c r="I37" s="280"/>
      <c r="J37" s="278" t="s">
        <v>162</v>
      </c>
      <c r="K37" s="279"/>
      <c r="L37" s="284"/>
    </row>
    <row r="38" spans="1:14" s="77" customFormat="1" ht="15.75" customHeight="1" thickTop="1">
      <c r="A38" s="282" t="s">
        <v>316</v>
      </c>
      <c r="B38" s="281"/>
      <c r="C38" s="276" t="s">
        <v>434</v>
      </c>
      <c r="D38" s="277"/>
      <c r="E38" s="277"/>
      <c r="F38" s="277"/>
      <c r="G38" s="268" t="s">
        <v>314</v>
      </c>
      <c r="H38" s="269"/>
      <c r="I38" s="281"/>
      <c r="J38" s="268" t="s">
        <v>435</v>
      </c>
      <c r="K38" s="269"/>
      <c r="L38" s="270"/>
    </row>
    <row r="39" spans="1:14" s="77" customFormat="1" ht="15.75" customHeight="1">
      <c r="A39" s="283" t="s">
        <v>246</v>
      </c>
      <c r="B39" s="264"/>
      <c r="C39" s="276" t="s">
        <v>188</v>
      </c>
      <c r="D39" s="277"/>
      <c r="E39" s="277"/>
      <c r="F39" s="277"/>
      <c r="G39" s="262" t="s">
        <v>204</v>
      </c>
      <c r="H39" s="263"/>
      <c r="I39" s="264"/>
      <c r="J39" s="262" t="s">
        <v>454</v>
      </c>
      <c r="K39" s="263"/>
      <c r="L39" s="271"/>
    </row>
    <row r="40" spans="1:14" s="77" customFormat="1" ht="15.75" customHeight="1">
      <c r="A40" s="283" t="s">
        <v>164</v>
      </c>
      <c r="B40" s="264"/>
      <c r="C40" s="276" t="s">
        <v>274</v>
      </c>
      <c r="D40" s="277"/>
      <c r="E40" s="277"/>
      <c r="F40" s="277"/>
      <c r="G40" s="262" t="s">
        <v>189</v>
      </c>
      <c r="H40" s="263"/>
      <c r="I40" s="264"/>
      <c r="J40" s="262" t="s">
        <v>494</v>
      </c>
      <c r="K40" s="263"/>
      <c r="L40" s="271"/>
    </row>
    <row r="41" spans="1:14" s="77" customFormat="1" ht="15.75" customHeight="1">
      <c r="A41" s="294" t="s">
        <v>163</v>
      </c>
      <c r="B41" s="295"/>
      <c r="C41" s="276" t="s">
        <v>187</v>
      </c>
      <c r="D41" s="277"/>
      <c r="E41" s="277"/>
      <c r="F41" s="296"/>
      <c r="G41" s="265" t="s">
        <v>690</v>
      </c>
      <c r="H41" s="266"/>
      <c r="I41" s="295"/>
      <c r="J41" s="297" t="s">
        <v>494</v>
      </c>
      <c r="K41" s="297"/>
      <c r="L41" s="298"/>
    </row>
    <row r="42" spans="1:14" ht="15.75" customHeight="1">
      <c r="A42" s="283" t="s">
        <v>110</v>
      </c>
      <c r="B42" s="264"/>
      <c r="C42" s="276" t="s">
        <v>547</v>
      </c>
      <c r="D42" s="277"/>
      <c r="E42" s="277"/>
      <c r="F42" s="277"/>
      <c r="G42" s="265" t="s">
        <v>548</v>
      </c>
      <c r="H42" s="266"/>
      <c r="I42" s="295"/>
      <c r="J42" s="265" t="s">
        <v>549</v>
      </c>
      <c r="K42" s="266"/>
      <c r="L42" s="267"/>
    </row>
    <row r="43" spans="1:14" ht="15.75" customHeight="1" thickBot="1">
      <c r="A43" s="287" t="s">
        <v>216</v>
      </c>
      <c r="B43" s="288"/>
      <c r="C43" s="289" t="s">
        <v>215</v>
      </c>
      <c r="D43" s="290"/>
      <c r="E43" s="290"/>
      <c r="F43" s="290"/>
      <c r="G43" s="291" t="s">
        <v>202</v>
      </c>
      <c r="H43" s="292"/>
      <c r="I43" s="288"/>
      <c r="J43" s="291" t="s">
        <v>676</v>
      </c>
      <c r="K43" s="292"/>
      <c r="L43" s="293"/>
    </row>
  </sheetData>
  <mergeCells count="64">
    <mergeCell ref="K7:L7"/>
    <mergeCell ref="G7:H7"/>
    <mergeCell ref="M8:N8"/>
    <mergeCell ref="M9:N9"/>
    <mergeCell ref="A3:N3"/>
    <mergeCell ref="E6:F6"/>
    <mergeCell ref="E5:F5"/>
    <mergeCell ref="G5:H5"/>
    <mergeCell ref="I5:J5"/>
    <mergeCell ref="I8:J8"/>
    <mergeCell ref="I9:J9"/>
    <mergeCell ref="K5:L5"/>
    <mergeCell ref="I6:J6"/>
    <mergeCell ref="K8:L8"/>
    <mergeCell ref="E8:F8"/>
    <mergeCell ref="E9:F9"/>
    <mergeCell ref="I7:J7"/>
    <mergeCell ref="A10:B10"/>
    <mergeCell ref="C9:D9"/>
    <mergeCell ref="C8:D8"/>
    <mergeCell ref="A1:N1"/>
    <mergeCell ref="M5:N5"/>
    <mergeCell ref="M6:N6"/>
    <mergeCell ref="M7:N7"/>
    <mergeCell ref="A5:B6"/>
    <mergeCell ref="C7:D7"/>
    <mergeCell ref="G6:H6"/>
    <mergeCell ref="C5:D5"/>
    <mergeCell ref="K6:L6"/>
    <mergeCell ref="C6:D6"/>
    <mergeCell ref="A7:B7"/>
    <mergeCell ref="E7:F7"/>
    <mergeCell ref="A43:B43"/>
    <mergeCell ref="C43:F43"/>
    <mergeCell ref="G43:I43"/>
    <mergeCell ref="J43:L43"/>
    <mergeCell ref="C39:F39"/>
    <mergeCell ref="A41:B41"/>
    <mergeCell ref="C41:F41"/>
    <mergeCell ref="G39:I39"/>
    <mergeCell ref="J41:L41"/>
    <mergeCell ref="A40:B40"/>
    <mergeCell ref="J40:L40"/>
    <mergeCell ref="C40:F40"/>
    <mergeCell ref="A42:B42"/>
    <mergeCell ref="C42:F42"/>
    <mergeCell ref="G42:I42"/>
    <mergeCell ref="G41:I41"/>
    <mergeCell ref="G40:I40"/>
    <mergeCell ref="J42:L42"/>
    <mergeCell ref="J38:L38"/>
    <mergeCell ref="J39:L39"/>
    <mergeCell ref="A8:B8"/>
    <mergeCell ref="G8:H8"/>
    <mergeCell ref="C38:F38"/>
    <mergeCell ref="G37:I37"/>
    <mergeCell ref="G38:I38"/>
    <mergeCell ref="A38:B38"/>
    <mergeCell ref="A39:B39"/>
    <mergeCell ref="J37:L37"/>
    <mergeCell ref="A9:B9"/>
    <mergeCell ref="A36:E36"/>
    <mergeCell ref="G9:H9"/>
    <mergeCell ref="K9:L9"/>
  </mergeCells>
  <phoneticPr fontId="12" type="noConversion"/>
  <printOptions horizontalCentered="1"/>
  <pageMargins left="0.15748031496062992" right="0.15748031496062992" top="0.6692913385826772" bottom="0.55118110236220474" header="0.31496062992125984" footer="0.31496062992125984"/>
  <pageSetup paperSize="9" scale="91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 tint="0.39997558519241921"/>
    <pageSetUpPr fitToPage="1"/>
  </sheetPr>
  <dimension ref="A1:N43"/>
  <sheetViews>
    <sheetView showGridLines="0" zoomScaleNormal="100" workbookViewId="0">
      <selection activeCell="A3" sqref="A3:N3"/>
    </sheetView>
  </sheetViews>
  <sheetFormatPr defaultRowHeight="12"/>
  <cols>
    <col min="1" max="1" width="8.7109375" style="59" customWidth="1"/>
    <col min="2" max="2" width="4.85546875" style="60" customWidth="1"/>
    <col min="3" max="14" width="8.140625" style="57" customWidth="1"/>
    <col min="15" max="16384" width="9.140625" style="15"/>
  </cols>
  <sheetData>
    <row r="1" spans="1:14" ht="20.25">
      <c r="A1" s="308" t="str">
        <f>인천·경기!A1</f>
        <v>'24 가을철 전국 농업기계 순회수리봉사 일정표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2" spans="1:14">
      <c r="A2" s="85"/>
      <c r="B2" s="86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4" ht="18.75">
      <c r="A3" s="341" t="s">
        <v>165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</row>
    <row r="4" spans="1:14" ht="10.5" customHeight="1" thickBot="1"/>
    <row r="5" spans="1:14" s="11" customFormat="1" ht="15" customHeight="1">
      <c r="A5" s="314" t="s">
        <v>5</v>
      </c>
      <c r="B5" s="315"/>
      <c r="C5" s="309" t="s">
        <v>3</v>
      </c>
      <c r="D5" s="320"/>
      <c r="E5" s="309" t="s">
        <v>324</v>
      </c>
      <c r="F5" s="320"/>
      <c r="G5" s="309" t="s">
        <v>23</v>
      </c>
      <c r="H5" s="320"/>
      <c r="I5" s="309" t="s">
        <v>22</v>
      </c>
      <c r="J5" s="320"/>
      <c r="K5" s="309" t="s">
        <v>110</v>
      </c>
      <c r="L5" s="320"/>
      <c r="M5" s="309" t="s">
        <v>112</v>
      </c>
      <c r="N5" s="310"/>
    </row>
    <row r="6" spans="1:14" s="11" customFormat="1" ht="15" customHeight="1" thickBot="1">
      <c r="A6" s="316"/>
      <c r="B6" s="317"/>
      <c r="C6" s="311" t="s">
        <v>15</v>
      </c>
      <c r="D6" s="319"/>
      <c r="E6" s="311" t="s">
        <v>16</v>
      </c>
      <c r="F6" s="319"/>
      <c r="G6" s="311" t="s">
        <v>17</v>
      </c>
      <c r="H6" s="319"/>
      <c r="I6" s="311" t="s">
        <v>18</v>
      </c>
      <c r="J6" s="319"/>
      <c r="K6" s="311" t="s">
        <v>19</v>
      </c>
      <c r="L6" s="319"/>
      <c r="M6" s="311" t="s">
        <v>111</v>
      </c>
      <c r="N6" s="312"/>
    </row>
    <row r="7" spans="1:14" ht="27.75" customHeight="1" thickTop="1">
      <c r="A7" s="321" t="s">
        <v>6</v>
      </c>
      <c r="B7" s="322"/>
      <c r="C7" s="300" t="s">
        <v>436</v>
      </c>
      <c r="D7" s="318"/>
      <c r="E7" s="300" t="s">
        <v>455</v>
      </c>
      <c r="F7" s="301"/>
      <c r="G7" s="300" t="s">
        <v>327</v>
      </c>
      <c r="H7" s="301"/>
      <c r="I7" s="300" t="s">
        <v>336</v>
      </c>
      <c r="J7" s="301"/>
      <c r="K7" s="300" t="s">
        <v>552</v>
      </c>
      <c r="L7" s="318"/>
      <c r="M7" s="300" t="s">
        <v>419</v>
      </c>
      <c r="N7" s="313"/>
    </row>
    <row r="8" spans="1:14" ht="29.25" customHeight="1">
      <c r="A8" s="272" t="s">
        <v>7</v>
      </c>
      <c r="B8" s="273"/>
      <c r="C8" s="306" t="s">
        <v>287</v>
      </c>
      <c r="D8" s="307"/>
      <c r="E8" s="274" t="s">
        <v>456</v>
      </c>
      <c r="F8" s="275"/>
      <c r="G8" s="274" t="s">
        <v>495</v>
      </c>
      <c r="H8" s="275"/>
      <c r="I8" s="274" t="s">
        <v>337</v>
      </c>
      <c r="J8" s="275"/>
      <c r="K8" s="306" t="s">
        <v>553</v>
      </c>
      <c r="L8" s="307"/>
      <c r="M8" s="274" t="s">
        <v>420</v>
      </c>
      <c r="N8" s="323"/>
    </row>
    <row r="9" spans="1:14" s="16" customFormat="1" ht="30.75" customHeight="1" thickBot="1">
      <c r="A9" s="285" t="s">
        <v>317</v>
      </c>
      <c r="B9" s="286"/>
      <c r="C9" s="304" t="s">
        <v>386</v>
      </c>
      <c r="D9" s="305"/>
      <c r="E9" s="324" t="s">
        <v>457</v>
      </c>
      <c r="F9" s="327"/>
      <c r="G9" s="324" t="s">
        <v>496</v>
      </c>
      <c r="H9" s="327"/>
      <c r="I9" s="324" t="s">
        <v>338</v>
      </c>
      <c r="J9" s="327"/>
      <c r="K9" s="324" t="s">
        <v>554</v>
      </c>
      <c r="L9" s="327"/>
      <c r="M9" s="324" t="s">
        <v>415</v>
      </c>
      <c r="N9" s="325"/>
    </row>
    <row r="10" spans="1:14" s="12" customFormat="1" ht="18" customHeight="1" thickBot="1">
      <c r="A10" s="336" t="s">
        <v>8</v>
      </c>
      <c r="B10" s="337"/>
      <c r="C10" s="87" t="s">
        <v>133</v>
      </c>
      <c r="D10" s="88" t="s">
        <v>134</v>
      </c>
      <c r="E10" s="87" t="s">
        <v>133</v>
      </c>
      <c r="F10" s="87" t="s">
        <v>134</v>
      </c>
      <c r="G10" s="87" t="s">
        <v>133</v>
      </c>
      <c r="H10" s="88" t="s">
        <v>134</v>
      </c>
      <c r="I10" s="87" t="s">
        <v>133</v>
      </c>
      <c r="J10" s="88" t="s">
        <v>134</v>
      </c>
      <c r="K10" s="87" t="s">
        <v>122</v>
      </c>
      <c r="L10" s="88" t="s">
        <v>134</v>
      </c>
      <c r="M10" s="87" t="s">
        <v>133</v>
      </c>
      <c r="N10" s="89" t="s">
        <v>134</v>
      </c>
    </row>
    <row r="11" spans="1:14" s="17" customFormat="1" ht="15" customHeight="1">
      <c r="A11" s="67">
        <f>인천·경기!A11</f>
        <v>45516</v>
      </c>
      <c r="B11" s="68" t="s">
        <v>160</v>
      </c>
      <c r="C11" s="148" t="s">
        <v>275</v>
      </c>
      <c r="D11" s="149" t="s">
        <v>736</v>
      </c>
      <c r="E11" s="166" t="s">
        <v>277</v>
      </c>
      <c r="F11" s="166" t="s">
        <v>744</v>
      </c>
      <c r="G11" s="189"/>
      <c r="H11" s="189"/>
      <c r="I11" s="189"/>
      <c r="J11" s="189"/>
      <c r="K11" s="150" t="s">
        <v>60</v>
      </c>
      <c r="L11" s="170" t="s">
        <v>311</v>
      </c>
      <c r="M11" s="192"/>
      <c r="N11" s="193"/>
    </row>
    <row r="12" spans="1:14" s="17" customFormat="1" ht="15" customHeight="1">
      <c r="A12" s="90">
        <f>인천·경기!A12</f>
        <v>45517</v>
      </c>
      <c r="B12" s="26" t="s">
        <v>21</v>
      </c>
      <c r="C12" s="171" t="s">
        <v>56</v>
      </c>
      <c r="D12" s="171" t="s">
        <v>735</v>
      </c>
      <c r="E12" s="171" t="s">
        <v>53</v>
      </c>
      <c r="F12" s="171" t="s">
        <v>745</v>
      </c>
      <c r="G12" s="171" t="s">
        <v>58</v>
      </c>
      <c r="H12" s="171" t="s">
        <v>497</v>
      </c>
      <c r="I12" s="190"/>
      <c r="J12" s="190"/>
      <c r="K12" s="69" t="s">
        <v>60</v>
      </c>
      <c r="L12" s="172" t="s">
        <v>350</v>
      </c>
      <c r="M12" s="194"/>
      <c r="N12" s="195"/>
    </row>
    <row r="13" spans="1:14" s="17" customFormat="1" ht="15" customHeight="1">
      <c r="A13" s="90">
        <f>인천·경기!A13</f>
        <v>45518</v>
      </c>
      <c r="B13" s="26" t="s">
        <v>105</v>
      </c>
      <c r="C13" s="171" t="s">
        <v>56</v>
      </c>
      <c r="D13" s="171" t="s">
        <v>735</v>
      </c>
      <c r="E13" s="171" t="s">
        <v>53</v>
      </c>
      <c r="F13" s="171" t="s">
        <v>746</v>
      </c>
      <c r="G13" s="171" t="s">
        <v>58</v>
      </c>
      <c r="H13" s="171" t="s">
        <v>497</v>
      </c>
      <c r="I13" s="190"/>
      <c r="J13" s="190"/>
      <c r="K13" s="69" t="s">
        <v>57</v>
      </c>
      <c r="L13" s="172" t="s">
        <v>555</v>
      </c>
      <c r="M13" s="194"/>
      <c r="N13" s="195"/>
    </row>
    <row r="14" spans="1:14" s="17" customFormat="1" ht="15" customHeight="1">
      <c r="A14" s="188">
        <f>인천·경기!A14</f>
        <v>45519</v>
      </c>
      <c r="B14" s="183" t="s">
        <v>106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</row>
    <row r="15" spans="1:14" s="17" customFormat="1" ht="15" customHeight="1">
      <c r="A15" s="90">
        <f>인천·경기!A15</f>
        <v>45520</v>
      </c>
      <c r="B15" s="26" t="s">
        <v>107</v>
      </c>
      <c r="C15" s="171" t="s">
        <v>56</v>
      </c>
      <c r="D15" s="171" t="s">
        <v>735</v>
      </c>
      <c r="E15" s="171" t="s">
        <v>275</v>
      </c>
      <c r="F15" s="171" t="s">
        <v>736</v>
      </c>
      <c r="G15" s="190"/>
      <c r="H15" s="191"/>
      <c r="I15" s="190"/>
      <c r="J15" s="190"/>
      <c r="K15" s="69" t="s">
        <v>57</v>
      </c>
      <c r="L15" s="172" t="s">
        <v>556</v>
      </c>
      <c r="M15" s="194"/>
      <c r="N15" s="195"/>
    </row>
    <row r="16" spans="1:14" s="17" customFormat="1" ht="15" customHeight="1" thickBot="1">
      <c r="A16" s="29">
        <f>A15+1</f>
        <v>45521</v>
      </c>
      <c r="B16" s="30" t="s">
        <v>108</v>
      </c>
      <c r="C16" s="20" t="s">
        <v>211</v>
      </c>
      <c r="D16" s="21" t="s">
        <v>211</v>
      </c>
      <c r="E16" s="20" t="s">
        <v>211</v>
      </c>
      <c r="F16" s="21" t="s">
        <v>211</v>
      </c>
      <c r="G16" s="20" t="s">
        <v>211</v>
      </c>
      <c r="H16" s="21" t="s">
        <v>211</v>
      </c>
      <c r="I16" s="20" t="s">
        <v>211</v>
      </c>
      <c r="J16" s="21" t="s">
        <v>211</v>
      </c>
      <c r="K16" s="20" t="s">
        <v>211</v>
      </c>
      <c r="L16" s="21" t="s">
        <v>211</v>
      </c>
      <c r="M16" s="20" t="s">
        <v>211</v>
      </c>
      <c r="N16" s="22" t="s">
        <v>211</v>
      </c>
    </row>
    <row r="17" spans="1:14" s="17" customFormat="1" ht="15" customHeight="1">
      <c r="A17" s="91">
        <f>인천·경기!A17</f>
        <v>45523</v>
      </c>
      <c r="B17" s="28" t="s">
        <v>210</v>
      </c>
      <c r="C17" s="169" t="s">
        <v>737</v>
      </c>
      <c r="D17" s="169" t="s">
        <v>739</v>
      </c>
      <c r="E17" s="171" t="s">
        <v>115</v>
      </c>
      <c r="F17" s="171" t="s">
        <v>747</v>
      </c>
      <c r="G17" s="189"/>
      <c r="H17" s="196"/>
      <c r="I17" s="189"/>
      <c r="J17" s="189"/>
      <c r="K17" s="179" t="s">
        <v>325</v>
      </c>
      <c r="L17" s="179" t="s">
        <v>557</v>
      </c>
      <c r="M17" s="197"/>
      <c r="N17" s="198"/>
    </row>
    <row r="18" spans="1:14" s="17" customFormat="1" ht="15" customHeight="1">
      <c r="A18" s="90">
        <f>인천·경기!A18</f>
        <v>45524</v>
      </c>
      <c r="B18" s="26" t="s">
        <v>21</v>
      </c>
      <c r="C18" s="171" t="s">
        <v>138</v>
      </c>
      <c r="D18" s="171" t="s">
        <v>738</v>
      </c>
      <c r="E18" s="171" t="s">
        <v>115</v>
      </c>
      <c r="F18" s="171" t="s">
        <v>747</v>
      </c>
      <c r="G18" s="171" t="s">
        <v>57</v>
      </c>
      <c r="H18" s="173" t="s">
        <v>498</v>
      </c>
      <c r="I18" s="190"/>
      <c r="J18" s="190"/>
      <c r="K18" s="171" t="s">
        <v>325</v>
      </c>
      <c r="L18" s="171" t="s">
        <v>326</v>
      </c>
      <c r="M18" s="194"/>
      <c r="N18" s="195"/>
    </row>
    <row r="19" spans="1:14" s="17" customFormat="1" ht="15" customHeight="1">
      <c r="A19" s="90">
        <f>인천·경기!A19</f>
        <v>45525</v>
      </c>
      <c r="B19" s="26" t="s">
        <v>105</v>
      </c>
      <c r="C19" s="171" t="s">
        <v>138</v>
      </c>
      <c r="D19" s="171" t="s">
        <v>738</v>
      </c>
      <c r="E19" s="171" t="s">
        <v>278</v>
      </c>
      <c r="F19" s="171" t="s">
        <v>748</v>
      </c>
      <c r="G19" s="190"/>
      <c r="H19" s="190"/>
      <c r="I19" s="190"/>
      <c r="J19" s="190"/>
      <c r="K19" s="171" t="s">
        <v>351</v>
      </c>
      <c r="L19" s="171" t="s">
        <v>352</v>
      </c>
      <c r="M19" s="69" t="s">
        <v>58</v>
      </c>
      <c r="N19" s="70" t="s">
        <v>391</v>
      </c>
    </row>
    <row r="20" spans="1:14" s="17" customFormat="1" ht="15" customHeight="1">
      <c r="A20" s="90">
        <f>인천·경기!A20</f>
        <v>45526</v>
      </c>
      <c r="B20" s="26" t="s">
        <v>106</v>
      </c>
      <c r="C20" s="171" t="s">
        <v>138</v>
      </c>
      <c r="D20" s="171" t="s">
        <v>738</v>
      </c>
      <c r="E20" s="171" t="s">
        <v>115</v>
      </c>
      <c r="F20" s="171" t="s">
        <v>748</v>
      </c>
      <c r="G20" s="190"/>
      <c r="H20" s="190"/>
      <c r="I20" s="190"/>
      <c r="J20" s="190"/>
      <c r="K20" s="171" t="s">
        <v>115</v>
      </c>
      <c r="L20" s="171" t="s">
        <v>243</v>
      </c>
      <c r="M20" s="194"/>
      <c r="N20" s="195"/>
    </row>
    <row r="21" spans="1:14" s="17" customFormat="1" ht="15" customHeight="1">
      <c r="A21" s="90">
        <f>인천·경기!A21</f>
        <v>45527</v>
      </c>
      <c r="B21" s="26" t="s">
        <v>107</v>
      </c>
      <c r="C21" s="171" t="s">
        <v>138</v>
      </c>
      <c r="D21" s="171" t="s">
        <v>738</v>
      </c>
      <c r="E21" s="171" t="s">
        <v>115</v>
      </c>
      <c r="F21" s="171" t="s">
        <v>748</v>
      </c>
      <c r="G21" s="190"/>
      <c r="H21" s="190"/>
      <c r="I21" s="190"/>
      <c r="J21" s="190"/>
      <c r="K21" s="171" t="s">
        <v>115</v>
      </c>
      <c r="L21" s="171" t="s">
        <v>558</v>
      </c>
      <c r="M21" s="194"/>
      <c r="N21" s="195"/>
    </row>
    <row r="22" spans="1:14" s="17" customFormat="1" ht="15" customHeight="1" thickBot="1">
      <c r="A22" s="29">
        <f>A21+1</f>
        <v>45528</v>
      </c>
      <c r="B22" s="30" t="s">
        <v>108</v>
      </c>
      <c r="C22" s="20" t="s">
        <v>211</v>
      </c>
      <c r="D22" s="21" t="s">
        <v>211</v>
      </c>
      <c r="E22" s="20" t="s">
        <v>211</v>
      </c>
      <c r="F22" s="21" t="s">
        <v>211</v>
      </c>
      <c r="G22" s="20" t="s">
        <v>211</v>
      </c>
      <c r="H22" s="21" t="s">
        <v>211</v>
      </c>
      <c r="I22" s="20" t="s">
        <v>211</v>
      </c>
      <c r="J22" s="21" t="s">
        <v>211</v>
      </c>
      <c r="K22" s="20" t="s">
        <v>211</v>
      </c>
      <c r="L22" s="21" t="s">
        <v>211</v>
      </c>
      <c r="M22" s="20" t="s">
        <v>211</v>
      </c>
      <c r="N22" s="22" t="s">
        <v>211</v>
      </c>
    </row>
    <row r="23" spans="1:14" s="17" customFormat="1" ht="15" customHeight="1">
      <c r="A23" s="91">
        <f>인천·경기!A23</f>
        <v>45530</v>
      </c>
      <c r="B23" s="28" t="s">
        <v>210</v>
      </c>
      <c r="C23" s="169" t="s">
        <v>292</v>
      </c>
      <c r="D23" s="169" t="s">
        <v>741</v>
      </c>
      <c r="E23" s="171" t="s">
        <v>275</v>
      </c>
      <c r="F23" s="171" t="s">
        <v>750</v>
      </c>
      <c r="G23" s="189"/>
      <c r="H23" s="189"/>
      <c r="I23" s="192"/>
      <c r="J23" s="199"/>
      <c r="K23" s="179" t="s">
        <v>59</v>
      </c>
      <c r="L23" s="179" t="s">
        <v>559</v>
      </c>
      <c r="M23" s="197"/>
      <c r="N23" s="198"/>
    </row>
    <row r="24" spans="1:14" s="17" customFormat="1" ht="15" customHeight="1">
      <c r="A24" s="90">
        <f>인천·경기!A24</f>
        <v>45531</v>
      </c>
      <c r="B24" s="26" t="s">
        <v>21</v>
      </c>
      <c r="C24" s="171" t="s">
        <v>51</v>
      </c>
      <c r="D24" s="171" t="s">
        <v>740</v>
      </c>
      <c r="E24" s="171" t="s">
        <v>56</v>
      </c>
      <c r="F24" s="171" t="s">
        <v>749</v>
      </c>
      <c r="G24" s="171" t="s">
        <v>52</v>
      </c>
      <c r="H24" s="171" t="s">
        <v>499</v>
      </c>
      <c r="I24" s="194"/>
      <c r="J24" s="200"/>
      <c r="K24" s="171" t="s">
        <v>59</v>
      </c>
      <c r="L24" s="171" t="s">
        <v>349</v>
      </c>
      <c r="M24" s="194"/>
      <c r="N24" s="195"/>
    </row>
    <row r="25" spans="1:14" s="17" customFormat="1" ht="15" customHeight="1">
      <c r="A25" s="90">
        <f>인천·경기!A25</f>
        <v>45532</v>
      </c>
      <c r="B25" s="26" t="s">
        <v>105</v>
      </c>
      <c r="C25" s="171" t="s">
        <v>51</v>
      </c>
      <c r="D25" s="171" t="s">
        <v>740</v>
      </c>
      <c r="E25" s="171" t="s">
        <v>56</v>
      </c>
      <c r="F25" s="171" t="s">
        <v>749</v>
      </c>
      <c r="G25" s="171" t="s">
        <v>52</v>
      </c>
      <c r="H25" s="171" t="s">
        <v>499</v>
      </c>
      <c r="I25" s="194"/>
      <c r="J25" s="200"/>
      <c r="K25" s="171" t="s">
        <v>138</v>
      </c>
      <c r="L25" s="171" t="s">
        <v>560</v>
      </c>
      <c r="M25" s="194"/>
      <c r="N25" s="195"/>
    </row>
    <row r="26" spans="1:14" s="17" customFormat="1" ht="15" customHeight="1">
      <c r="A26" s="90">
        <f>인천·경기!A26</f>
        <v>45533</v>
      </c>
      <c r="B26" s="26" t="s">
        <v>106</v>
      </c>
      <c r="C26" s="171" t="s">
        <v>51</v>
      </c>
      <c r="D26" s="171" t="s">
        <v>740</v>
      </c>
      <c r="E26" s="171" t="s">
        <v>276</v>
      </c>
      <c r="F26" s="171" t="s">
        <v>752</v>
      </c>
      <c r="G26" s="190"/>
      <c r="H26" s="190"/>
      <c r="I26" s="194"/>
      <c r="J26" s="200"/>
      <c r="K26" s="171" t="s">
        <v>138</v>
      </c>
      <c r="L26" s="171" t="s">
        <v>348</v>
      </c>
      <c r="M26" s="194"/>
      <c r="N26" s="195"/>
    </row>
    <row r="27" spans="1:14" s="17" customFormat="1" ht="15" customHeight="1">
      <c r="A27" s="90">
        <f>인천·경기!A27</f>
        <v>45534</v>
      </c>
      <c r="B27" s="26" t="s">
        <v>107</v>
      </c>
      <c r="C27" s="171" t="s">
        <v>51</v>
      </c>
      <c r="D27" s="171" t="s">
        <v>740</v>
      </c>
      <c r="E27" s="171" t="s">
        <v>58</v>
      </c>
      <c r="F27" s="171" t="s">
        <v>751</v>
      </c>
      <c r="G27" s="190"/>
      <c r="H27" s="190"/>
      <c r="I27" s="194"/>
      <c r="J27" s="200"/>
      <c r="K27" s="171" t="s">
        <v>55</v>
      </c>
      <c r="L27" s="171" t="s">
        <v>561</v>
      </c>
      <c r="M27" s="194"/>
      <c r="N27" s="195"/>
    </row>
    <row r="28" spans="1:14" s="17" customFormat="1" ht="15" customHeight="1" thickBot="1">
      <c r="A28" s="29">
        <f>A27+1</f>
        <v>45535</v>
      </c>
      <c r="B28" s="30" t="s">
        <v>108</v>
      </c>
      <c r="C28" s="20" t="s">
        <v>211</v>
      </c>
      <c r="D28" s="21" t="s">
        <v>211</v>
      </c>
      <c r="E28" s="20" t="s">
        <v>211</v>
      </c>
      <c r="F28" s="21" t="s">
        <v>211</v>
      </c>
      <c r="G28" s="20" t="s">
        <v>211</v>
      </c>
      <c r="H28" s="21" t="s">
        <v>211</v>
      </c>
      <c r="I28" s="20" t="s">
        <v>211</v>
      </c>
      <c r="J28" s="21" t="s">
        <v>211</v>
      </c>
      <c r="K28" s="20" t="s">
        <v>211</v>
      </c>
      <c r="L28" s="21" t="s">
        <v>211</v>
      </c>
      <c r="M28" s="20" t="s">
        <v>211</v>
      </c>
      <c r="N28" s="22" t="s">
        <v>211</v>
      </c>
    </row>
    <row r="29" spans="1:14" s="17" customFormat="1" ht="15" customHeight="1">
      <c r="A29" s="91">
        <f>인천·경기!A29</f>
        <v>45537</v>
      </c>
      <c r="B29" s="28" t="s">
        <v>210</v>
      </c>
      <c r="C29" s="169" t="s">
        <v>276</v>
      </c>
      <c r="D29" s="169" t="s">
        <v>743</v>
      </c>
      <c r="E29" s="171" t="s">
        <v>137</v>
      </c>
      <c r="F29" s="171" t="s">
        <v>753</v>
      </c>
      <c r="G29" s="189"/>
      <c r="H29" s="189"/>
      <c r="I29" s="150" t="s">
        <v>277</v>
      </c>
      <c r="J29" s="170" t="s">
        <v>691</v>
      </c>
      <c r="K29" s="179" t="s">
        <v>55</v>
      </c>
      <c r="L29" s="179" t="s">
        <v>245</v>
      </c>
      <c r="M29" s="197"/>
      <c r="N29" s="198"/>
    </row>
    <row r="30" spans="1:14" s="17" customFormat="1" ht="15" customHeight="1">
      <c r="A30" s="90">
        <f>인천·경기!A30</f>
        <v>45538</v>
      </c>
      <c r="B30" s="26" t="s">
        <v>21</v>
      </c>
      <c r="C30" s="171" t="s">
        <v>58</v>
      </c>
      <c r="D30" s="171" t="s">
        <v>742</v>
      </c>
      <c r="E30" s="171" t="s">
        <v>137</v>
      </c>
      <c r="F30" s="171" t="s">
        <v>753</v>
      </c>
      <c r="G30" s="171" t="s">
        <v>136</v>
      </c>
      <c r="H30" s="171" t="s">
        <v>500</v>
      </c>
      <c r="I30" s="69" t="s">
        <v>277</v>
      </c>
      <c r="J30" s="172" t="s">
        <v>691</v>
      </c>
      <c r="K30" s="171" t="s">
        <v>51</v>
      </c>
      <c r="L30" s="171" t="s">
        <v>363</v>
      </c>
      <c r="M30" s="194"/>
      <c r="N30" s="195"/>
    </row>
    <row r="31" spans="1:14" s="17" customFormat="1" ht="15" customHeight="1">
      <c r="A31" s="90">
        <f>인천·경기!A31</f>
        <v>45539</v>
      </c>
      <c r="B31" s="26" t="s">
        <v>105</v>
      </c>
      <c r="C31" s="171" t="s">
        <v>58</v>
      </c>
      <c r="D31" s="171" t="s">
        <v>742</v>
      </c>
      <c r="E31" s="171" t="s">
        <v>136</v>
      </c>
      <c r="F31" s="171" t="s">
        <v>754</v>
      </c>
      <c r="G31" s="171" t="s">
        <v>136</v>
      </c>
      <c r="H31" s="171" t="s">
        <v>500</v>
      </c>
      <c r="I31" s="69" t="s">
        <v>136</v>
      </c>
      <c r="J31" s="172" t="s">
        <v>397</v>
      </c>
      <c r="K31" s="171" t="s">
        <v>51</v>
      </c>
      <c r="L31" s="171" t="s">
        <v>244</v>
      </c>
      <c r="M31" s="194"/>
      <c r="N31" s="195"/>
    </row>
    <row r="32" spans="1:14" s="17" customFormat="1" ht="15" customHeight="1">
      <c r="A32" s="90">
        <f>인천·경기!A32</f>
        <v>45540</v>
      </c>
      <c r="B32" s="26" t="s">
        <v>106</v>
      </c>
      <c r="C32" s="171" t="s">
        <v>58</v>
      </c>
      <c r="D32" s="171" t="s">
        <v>742</v>
      </c>
      <c r="E32" s="171" t="s">
        <v>136</v>
      </c>
      <c r="F32" s="171" t="s">
        <v>754</v>
      </c>
      <c r="G32" s="190"/>
      <c r="H32" s="190"/>
      <c r="I32" s="69" t="s">
        <v>136</v>
      </c>
      <c r="J32" s="172" t="s">
        <v>397</v>
      </c>
      <c r="K32" s="171" t="s">
        <v>54</v>
      </c>
      <c r="L32" s="171" t="s">
        <v>224</v>
      </c>
      <c r="M32" s="194"/>
      <c r="N32" s="195"/>
    </row>
    <row r="33" spans="1:14" s="17" customFormat="1" ht="15" customHeight="1" thickBot="1">
      <c r="A33" s="92">
        <f>인천·경기!A33</f>
        <v>45541</v>
      </c>
      <c r="B33" s="30" t="s">
        <v>107</v>
      </c>
      <c r="C33" s="167" t="s">
        <v>58</v>
      </c>
      <c r="D33" s="167" t="s">
        <v>742</v>
      </c>
      <c r="E33" s="167" t="s">
        <v>136</v>
      </c>
      <c r="F33" s="167" t="s">
        <v>754</v>
      </c>
      <c r="G33" s="201"/>
      <c r="H33" s="201"/>
      <c r="I33" s="20" t="s">
        <v>136</v>
      </c>
      <c r="J33" s="21" t="s">
        <v>390</v>
      </c>
      <c r="K33" s="167" t="s">
        <v>54</v>
      </c>
      <c r="L33" s="167" t="s">
        <v>562</v>
      </c>
      <c r="M33" s="202"/>
      <c r="N33" s="203"/>
    </row>
    <row r="34" spans="1:14" s="2" customFormat="1" ht="16.5" customHeight="1">
      <c r="A34" s="71" t="s">
        <v>894</v>
      </c>
      <c r="B34" s="60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1:14" ht="14.25" customHeight="1">
      <c r="A35" s="74"/>
      <c r="C35" s="75"/>
      <c r="D35" s="75"/>
      <c r="E35" s="75"/>
      <c r="F35" s="75"/>
      <c r="G35" s="75"/>
      <c r="H35" s="75"/>
      <c r="I35" s="75"/>
      <c r="J35" s="75"/>
      <c r="K35" s="75"/>
      <c r="L35" s="75"/>
    </row>
    <row r="36" spans="1:14" ht="14.25" customHeight="1" thickBot="1">
      <c r="A36" s="93" t="s">
        <v>9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</row>
    <row r="37" spans="1:14" ht="16.5" customHeight="1" thickBot="1">
      <c r="A37" s="78" t="s">
        <v>10</v>
      </c>
      <c r="B37" s="79"/>
      <c r="C37" s="80" t="s">
        <v>11</v>
      </c>
      <c r="D37" s="80"/>
      <c r="E37" s="80"/>
      <c r="F37" s="80"/>
      <c r="G37" s="278" t="s">
        <v>161</v>
      </c>
      <c r="H37" s="279"/>
      <c r="I37" s="280"/>
      <c r="J37" s="278" t="s">
        <v>162</v>
      </c>
      <c r="K37" s="279"/>
      <c r="L37" s="284"/>
    </row>
    <row r="38" spans="1:14" ht="16.5" customHeight="1" thickTop="1">
      <c r="A38" s="282" t="s">
        <v>316</v>
      </c>
      <c r="B38" s="281"/>
      <c r="C38" s="328" t="s">
        <v>191</v>
      </c>
      <c r="D38" s="329"/>
      <c r="E38" s="329"/>
      <c r="F38" s="330"/>
      <c r="G38" s="268" t="s">
        <v>314</v>
      </c>
      <c r="H38" s="269"/>
      <c r="I38" s="281"/>
      <c r="J38" s="338" t="s">
        <v>322</v>
      </c>
      <c r="K38" s="339"/>
      <c r="L38" s="340"/>
    </row>
    <row r="39" spans="1:14" ht="16.5" customHeight="1">
      <c r="A39" s="283" t="s">
        <v>246</v>
      </c>
      <c r="B39" s="264"/>
      <c r="C39" s="331" t="s">
        <v>298</v>
      </c>
      <c r="D39" s="332"/>
      <c r="E39" s="332"/>
      <c r="F39" s="333"/>
      <c r="G39" s="262" t="s">
        <v>364</v>
      </c>
      <c r="H39" s="263"/>
      <c r="I39" s="264"/>
      <c r="J39" s="262" t="s">
        <v>458</v>
      </c>
      <c r="K39" s="263"/>
      <c r="L39" s="271"/>
    </row>
    <row r="40" spans="1:14" ht="16.5" customHeight="1">
      <c r="A40" s="334" t="s">
        <v>164</v>
      </c>
      <c r="B40" s="335"/>
      <c r="C40" s="331" t="s">
        <v>192</v>
      </c>
      <c r="D40" s="332"/>
      <c r="E40" s="332"/>
      <c r="F40" s="333"/>
      <c r="G40" s="265" t="s">
        <v>173</v>
      </c>
      <c r="H40" s="266"/>
      <c r="I40" s="295"/>
      <c r="J40" s="297" t="s">
        <v>494</v>
      </c>
      <c r="K40" s="297"/>
      <c r="L40" s="298"/>
    </row>
    <row r="41" spans="1:14" ht="16.5" customHeight="1">
      <c r="A41" s="334" t="str">
        <f>인천·경기!A41</f>
        <v>아세아텍</v>
      </c>
      <c r="B41" s="335"/>
      <c r="C41" s="331" t="str">
        <f>인천·경기!C41</f>
        <v>경기도 용인시 처인구 원삼면 두창로 215-12</v>
      </c>
      <c r="D41" s="332"/>
      <c r="E41" s="332"/>
      <c r="F41" s="333"/>
      <c r="G41" s="265" t="str">
        <f>인천·경기!G41</f>
        <v>031-335-8242</v>
      </c>
      <c r="H41" s="266"/>
      <c r="I41" s="295"/>
      <c r="J41" s="297" t="str">
        <f>인천·경기!J41</f>
        <v>-</v>
      </c>
      <c r="K41" s="297"/>
      <c r="L41" s="298"/>
    </row>
    <row r="42" spans="1:14" ht="16.5" customHeight="1">
      <c r="A42" s="283" t="s">
        <v>110</v>
      </c>
      <c r="B42" s="264"/>
      <c r="C42" s="331" t="s">
        <v>353</v>
      </c>
      <c r="D42" s="332"/>
      <c r="E42" s="332"/>
      <c r="F42" s="333"/>
      <c r="G42" s="265" t="s">
        <v>354</v>
      </c>
      <c r="H42" s="266"/>
      <c r="I42" s="295"/>
      <c r="J42" s="265" t="s">
        <v>563</v>
      </c>
      <c r="K42" s="266"/>
      <c r="L42" s="267"/>
    </row>
    <row r="43" spans="1:14" ht="15.75" customHeight="1" thickBot="1">
      <c r="A43" s="287" t="s">
        <v>216</v>
      </c>
      <c r="B43" s="288"/>
      <c r="C43" s="289" t="s">
        <v>215</v>
      </c>
      <c r="D43" s="290"/>
      <c r="E43" s="290"/>
      <c r="F43" s="290"/>
      <c r="G43" s="291" t="s">
        <v>202</v>
      </c>
      <c r="H43" s="292"/>
      <c r="I43" s="288"/>
      <c r="J43" s="291" t="s">
        <v>676</v>
      </c>
      <c r="K43" s="292"/>
      <c r="L43" s="293"/>
    </row>
  </sheetData>
  <mergeCells count="63">
    <mergeCell ref="G41:I41"/>
    <mergeCell ref="G38:I38"/>
    <mergeCell ref="A42:B42"/>
    <mergeCell ref="C42:F42"/>
    <mergeCell ref="G42:I42"/>
    <mergeCell ref="M9:N9"/>
    <mergeCell ref="M6:N6"/>
    <mergeCell ref="K5:L5"/>
    <mergeCell ref="A5:B6"/>
    <mergeCell ref="M7:N7"/>
    <mergeCell ref="E9:F9"/>
    <mergeCell ref="K8:L8"/>
    <mergeCell ref="K9:L9"/>
    <mergeCell ref="M8:N8"/>
    <mergeCell ref="C6:D6"/>
    <mergeCell ref="I6:J6"/>
    <mergeCell ref="G9:H9"/>
    <mergeCell ref="I9:J9"/>
    <mergeCell ref="G6:H6"/>
    <mergeCell ref="K6:L6"/>
    <mergeCell ref="E6:F6"/>
    <mergeCell ref="A1:N1"/>
    <mergeCell ref="A3:N3"/>
    <mergeCell ref="M5:N5"/>
    <mergeCell ref="G5:H5"/>
    <mergeCell ref="I5:J5"/>
    <mergeCell ref="G7:H7"/>
    <mergeCell ref="J41:L41"/>
    <mergeCell ref="A39:B39"/>
    <mergeCell ref="K7:L7"/>
    <mergeCell ref="I7:J7"/>
    <mergeCell ref="G39:I39"/>
    <mergeCell ref="A10:B10"/>
    <mergeCell ref="A7:B7"/>
    <mergeCell ref="A8:B8"/>
    <mergeCell ref="J38:L38"/>
    <mergeCell ref="A40:B40"/>
    <mergeCell ref="J39:L39"/>
    <mergeCell ref="G37:I37"/>
    <mergeCell ref="G8:H8"/>
    <mergeCell ref="J37:L37"/>
    <mergeCell ref="E8:F8"/>
    <mergeCell ref="J40:L40"/>
    <mergeCell ref="A43:B43"/>
    <mergeCell ref="C43:F43"/>
    <mergeCell ref="G43:I43"/>
    <mergeCell ref="J43:L43"/>
    <mergeCell ref="C38:F38"/>
    <mergeCell ref="C39:F39"/>
    <mergeCell ref="C40:F40"/>
    <mergeCell ref="A41:B41"/>
    <mergeCell ref="C41:F41"/>
    <mergeCell ref="A38:B38"/>
    <mergeCell ref="I8:J8"/>
    <mergeCell ref="J42:L42"/>
    <mergeCell ref="G40:I40"/>
    <mergeCell ref="C5:D5"/>
    <mergeCell ref="E5:F5"/>
    <mergeCell ref="A9:B9"/>
    <mergeCell ref="C7:D7"/>
    <mergeCell ref="C8:D8"/>
    <mergeCell ref="C9:D9"/>
    <mergeCell ref="E7:F7"/>
  </mergeCells>
  <phoneticPr fontId="12" type="noConversion"/>
  <printOptions horizontalCentered="1"/>
  <pageMargins left="0.15748031496062992" right="0.15748031496062992" top="0.78740157480314965" bottom="0.55118110236220474" header="0.31496062992125984" footer="0.31496062992125984"/>
  <pageSetup paperSize="9" scale="86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 tint="0.39997558519241921"/>
    <pageSetUpPr fitToPage="1"/>
  </sheetPr>
  <dimension ref="A1:N43"/>
  <sheetViews>
    <sheetView showGridLines="0" zoomScaleNormal="100" workbookViewId="0">
      <selection activeCell="A3" sqref="A3:N3"/>
    </sheetView>
  </sheetViews>
  <sheetFormatPr defaultRowHeight="12"/>
  <cols>
    <col min="1" max="1" width="7.5703125" style="59" customWidth="1"/>
    <col min="2" max="2" width="4.85546875" style="60" customWidth="1"/>
    <col min="3" max="10" width="8.42578125" style="57" customWidth="1"/>
    <col min="11" max="12" width="8.42578125" style="77" customWidth="1"/>
    <col min="13" max="14" width="8.42578125" style="57" customWidth="1"/>
    <col min="15" max="16384" width="9.140625" style="15"/>
  </cols>
  <sheetData>
    <row r="1" spans="1:14" ht="20.25">
      <c r="A1" s="354" t="str">
        <f>인천·경기!A1</f>
        <v>'24 가을철 전국 농업기계 순회수리봉사 일정표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spans="1:14">
      <c r="A2" s="85"/>
      <c r="B2" s="86"/>
      <c r="C2" s="77"/>
      <c r="D2" s="77"/>
      <c r="E2" s="77"/>
      <c r="F2" s="77"/>
      <c r="G2" s="77"/>
      <c r="H2" s="77"/>
      <c r="I2" s="77"/>
      <c r="J2" s="77"/>
    </row>
    <row r="3" spans="1:14" ht="18.75">
      <c r="A3" s="355" t="s">
        <v>174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1:14" ht="10.5" customHeight="1" thickBot="1"/>
    <row r="5" spans="1:14" s="11" customFormat="1" ht="15" customHeight="1">
      <c r="A5" s="314" t="s">
        <v>5</v>
      </c>
      <c r="B5" s="315"/>
      <c r="C5" s="309" t="s">
        <v>3</v>
      </c>
      <c r="D5" s="320"/>
      <c r="E5" s="309" t="s">
        <v>324</v>
      </c>
      <c r="F5" s="320"/>
      <c r="G5" s="309" t="s">
        <v>23</v>
      </c>
      <c r="H5" s="320"/>
      <c r="I5" s="309" t="s">
        <v>166</v>
      </c>
      <c r="J5" s="320"/>
      <c r="K5" s="361" t="s">
        <v>110</v>
      </c>
      <c r="L5" s="320"/>
      <c r="M5" s="309" t="s">
        <v>167</v>
      </c>
      <c r="N5" s="310"/>
    </row>
    <row r="6" spans="1:14" s="11" customFormat="1" ht="15" customHeight="1" thickBot="1">
      <c r="A6" s="359"/>
      <c r="B6" s="360"/>
      <c r="C6" s="350" t="s">
        <v>168</v>
      </c>
      <c r="D6" s="351"/>
      <c r="E6" s="311" t="s">
        <v>16</v>
      </c>
      <c r="F6" s="319"/>
      <c r="G6" s="350" t="s">
        <v>169</v>
      </c>
      <c r="H6" s="351"/>
      <c r="I6" s="350" t="s">
        <v>170</v>
      </c>
      <c r="J6" s="351"/>
      <c r="K6" s="357" t="s">
        <v>171</v>
      </c>
      <c r="L6" s="358"/>
      <c r="M6" s="350" t="s">
        <v>111</v>
      </c>
      <c r="N6" s="356"/>
    </row>
    <row r="7" spans="1:14" ht="27.75" customHeight="1" thickTop="1">
      <c r="A7" s="272" t="s">
        <v>6</v>
      </c>
      <c r="B7" s="273"/>
      <c r="C7" s="300" t="s">
        <v>370</v>
      </c>
      <c r="D7" s="318"/>
      <c r="E7" s="300" t="s">
        <v>459</v>
      </c>
      <c r="F7" s="318"/>
      <c r="G7" s="300" t="s">
        <v>328</v>
      </c>
      <c r="H7" s="318"/>
      <c r="I7" s="300" t="s">
        <v>340</v>
      </c>
      <c r="J7" s="318"/>
      <c r="K7" s="300" t="s">
        <v>564</v>
      </c>
      <c r="L7" s="318"/>
      <c r="M7" s="300" t="s">
        <v>421</v>
      </c>
      <c r="N7" s="348"/>
    </row>
    <row r="8" spans="1:14" ht="27" customHeight="1">
      <c r="A8" s="272" t="s">
        <v>7</v>
      </c>
      <c r="B8" s="273"/>
      <c r="C8" s="352" t="s">
        <v>369</v>
      </c>
      <c r="D8" s="353"/>
      <c r="E8" s="352" t="s">
        <v>365</v>
      </c>
      <c r="F8" s="353"/>
      <c r="G8" s="306" t="s">
        <v>501</v>
      </c>
      <c r="H8" s="353"/>
      <c r="I8" s="352" t="s">
        <v>692</v>
      </c>
      <c r="J8" s="353"/>
      <c r="K8" s="306" t="s">
        <v>565</v>
      </c>
      <c r="L8" s="353"/>
      <c r="M8" s="352" t="s">
        <v>422</v>
      </c>
      <c r="N8" s="362"/>
    </row>
    <row r="9" spans="1:14" s="16" customFormat="1" ht="31.5" customHeight="1" thickBot="1">
      <c r="A9" s="285" t="s">
        <v>317</v>
      </c>
      <c r="B9" s="286"/>
      <c r="C9" s="304" t="s">
        <v>386</v>
      </c>
      <c r="D9" s="304"/>
      <c r="E9" s="324" t="s">
        <v>460</v>
      </c>
      <c r="F9" s="343"/>
      <c r="G9" s="324" t="s">
        <v>502</v>
      </c>
      <c r="H9" s="343"/>
      <c r="I9" s="324" t="s">
        <v>341</v>
      </c>
      <c r="J9" s="343"/>
      <c r="K9" s="324" t="s">
        <v>566</v>
      </c>
      <c r="L9" s="343"/>
      <c r="M9" s="324" t="s">
        <v>411</v>
      </c>
      <c r="N9" s="349"/>
    </row>
    <row r="10" spans="1:14" s="12" customFormat="1" ht="18" customHeight="1" thickBot="1">
      <c r="A10" s="346" t="s">
        <v>8</v>
      </c>
      <c r="B10" s="347"/>
      <c r="C10" s="32" t="s">
        <v>49</v>
      </c>
      <c r="D10" s="33" t="s">
        <v>50</v>
      </c>
      <c r="E10" s="32" t="s">
        <v>175</v>
      </c>
      <c r="F10" s="33" t="s">
        <v>176</v>
      </c>
      <c r="G10" s="32" t="s">
        <v>175</v>
      </c>
      <c r="H10" s="33" t="s">
        <v>176</v>
      </c>
      <c r="I10" s="32" t="s">
        <v>175</v>
      </c>
      <c r="J10" s="33" t="s">
        <v>176</v>
      </c>
      <c r="K10" s="32" t="s">
        <v>175</v>
      </c>
      <c r="L10" s="33" t="s">
        <v>176</v>
      </c>
      <c r="M10" s="32" t="s">
        <v>175</v>
      </c>
      <c r="N10" s="34" t="s">
        <v>176</v>
      </c>
    </row>
    <row r="11" spans="1:14" s="17" customFormat="1" ht="15" customHeight="1">
      <c r="A11" s="67">
        <f>인천·경기!A11</f>
        <v>45516</v>
      </c>
      <c r="B11" s="68" t="s">
        <v>160</v>
      </c>
      <c r="C11" s="148" t="s">
        <v>755</v>
      </c>
      <c r="D11" s="149" t="s">
        <v>757</v>
      </c>
      <c r="E11" s="179" t="s">
        <v>308</v>
      </c>
      <c r="F11" s="179" t="s">
        <v>766</v>
      </c>
      <c r="G11" s="169" t="s">
        <v>293</v>
      </c>
      <c r="H11" s="169" t="s">
        <v>400</v>
      </c>
      <c r="I11" s="189"/>
      <c r="J11" s="189"/>
      <c r="K11" s="150" t="s">
        <v>762</v>
      </c>
      <c r="L11" s="170" t="s">
        <v>567</v>
      </c>
      <c r="M11" s="192"/>
      <c r="N11" s="193"/>
    </row>
    <row r="12" spans="1:14" s="17" customFormat="1" ht="15" customHeight="1">
      <c r="A12" s="90">
        <f>인천·경기!A12</f>
        <v>45517</v>
      </c>
      <c r="B12" s="26" t="s">
        <v>21</v>
      </c>
      <c r="C12" s="171" t="s">
        <v>66</v>
      </c>
      <c r="D12" s="171" t="s">
        <v>756</v>
      </c>
      <c r="E12" s="171" t="s">
        <v>67</v>
      </c>
      <c r="F12" s="171" t="s">
        <v>765</v>
      </c>
      <c r="G12" s="171" t="s">
        <v>65</v>
      </c>
      <c r="H12" s="171" t="s">
        <v>400</v>
      </c>
      <c r="I12" s="190"/>
      <c r="J12" s="190"/>
      <c r="K12" s="69" t="s">
        <v>762</v>
      </c>
      <c r="L12" s="172" t="s">
        <v>568</v>
      </c>
      <c r="M12" s="194"/>
      <c r="N12" s="195"/>
    </row>
    <row r="13" spans="1:14" s="17" customFormat="1" ht="15" customHeight="1">
      <c r="A13" s="90">
        <f>인천·경기!A13</f>
        <v>45518</v>
      </c>
      <c r="B13" s="26" t="s">
        <v>105</v>
      </c>
      <c r="C13" s="171" t="s">
        <v>66</v>
      </c>
      <c r="D13" s="171" t="s">
        <v>756</v>
      </c>
      <c r="E13" s="171" t="s">
        <v>67</v>
      </c>
      <c r="F13" s="171" t="s">
        <v>765</v>
      </c>
      <c r="G13" s="171" t="s">
        <v>65</v>
      </c>
      <c r="H13" s="171" t="s">
        <v>400</v>
      </c>
      <c r="I13" s="190"/>
      <c r="J13" s="190"/>
      <c r="K13" s="69" t="s">
        <v>772</v>
      </c>
      <c r="L13" s="172" t="s">
        <v>569</v>
      </c>
      <c r="M13" s="194"/>
      <c r="N13" s="195"/>
    </row>
    <row r="14" spans="1:14" s="17" customFormat="1" ht="15" customHeight="1">
      <c r="A14" s="188">
        <f>인천·경기!A14</f>
        <v>45519</v>
      </c>
      <c r="B14" s="183" t="s">
        <v>106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</row>
    <row r="15" spans="1:14" s="17" customFormat="1" ht="15" customHeight="1">
      <c r="A15" s="90">
        <f>인천·경기!A15</f>
        <v>45520</v>
      </c>
      <c r="B15" s="26" t="s">
        <v>107</v>
      </c>
      <c r="C15" s="190"/>
      <c r="D15" s="190"/>
      <c r="E15" s="171" t="s">
        <v>67</v>
      </c>
      <c r="F15" s="171" t="s">
        <v>765</v>
      </c>
      <c r="G15" s="171" t="s">
        <v>65</v>
      </c>
      <c r="H15" s="173" t="s">
        <v>400</v>
      </c>
      <c r="I15" s="190"/>
      <c r="J15" s="190"/>
      <c r="K15" s="69" t="s">
        <v>272</v>
      </c>
      <c r="L15" s="172" t="s">
        <v>570</v>
      </c>
      <c r="M15" s="194"/>
      <c r="N15" s="195"/>
    </row>
    <row r="16" spans="1:14" s="17" customFormat="1" ht="15" customHeight="1" thickBot="1">
      <c r="A16" s="25">
        <f>A15+1</f>
        <v>45521</v>
      </c>
      <c r="B16" s="30" t="s">
        <v>108</v>
      </c>
      <c r="C16" s="20" t="s">
        <v>211</v>
      </c>
      <c r="D16" s="21" t="s">
        <v>211</v>
      </c>
      <c r="E16" s="20" t="s">
        <v>211</v>
      </c>
      <c r="F16" s="21" t="s">
        <v>211</v>
      </c>
      <c r="G16" s="20" t="s">
        <v>211</v>
      </c>
      <c r="H16" s="21" t="s">
        <v>211</v>
      </c>
      <c r="I16" s="20" t="s">
        <v>211</v>
      </c>
      <c r="J16" s="21" t="s">
        <v>211</v>
      </c>
      <c r="K16" s="20" t="s">
        <v>211</v>
      </c>
      <c r="L16" s="21" t="s">
        <v>211</v>
      </c>
      <c r="M16" s="20" t="s">
        <v>211</v>
      </c>
      <c r="N16" s="22" t="s">
        <v>211</v>
      </c>
    </row>
    <row r="17" spans="1:14" s="17" customFormat="1" ht="15" customHeight="1">
      <c r="A17" s="67">
        <f>인천·경기!A17</f>
        <v>45523</v>
      </c>
      <c r="B17" s="28" t="s">
        <v>210</v>
      </c>
      <c r="C17" s="189"/>
      <c r="D17" s="189"/>
      <c r="E17" s="171" t="s">
        <v>755</v>
      </c>
      <c r="F17" s="171" t="s">
        <v>767</v>
      </c>
      <c r="G17" s="169" t="s">
        <v>273</v>
      </c>
      <c r="H17" s="171" t="s">
        <v>279</v>
      </c>
      <c r="I17" s="189"/>
      <c r="J17" s="189"/>
      <c r="K17" s="169" t="s">
        <v>272</v>
      </c>
      <c r="L17" s="169" t="s">
        <v>571</v>
      </c>
      <c r="M17" s="197"/>
      <c r="N17" s="198"/>
    </row>
    <row r="18" spans="1:14" s="17" customFormat="1" ht="15" customHeight="1">
      <c r="A18" s="90">
        <f>인천·경기!A18</f>
        <v>45524</v>
      </c>
      <c r="B18" s="26" t="s">
        <v>21</v>
      </c>
      <c r="C18" s="171" t="s">
        <v>294</v>
      </c>
      <c r="D18" s="171" t="s">
        <v>759</v>
      </c>
      <c r="E18" s="171" t="s">
        <v>66</v>
      </c>
      <c r="F18" s="171" t="s">
        <v>461</v>
      </c>
      <c r="G18" s="171" t="s">
        <v>62</v>
      </c>
      <c r="H18" s="171" t="s">
        <v>399</v>
      </c>
      <c r="I18" s="190"/>
      <c r="J18" s="190"/>
      <c r="K18" s="171" t="s">
        <v>272</v>
      </c>
      <c r="L18" s="171" t="s">
        <v>572</v>
      </c>
      <c r="M18" s="194"/>
      <c r="N18" s="195"/>
    </row>
    <row r="19" spans="1:14" s="17" customFormat="1" ht="15" customHeight="1">
      <c r="A19" s="90">
        <f>인천·경기!A19</f>
        <v>45525</v>
      </c>
      <c r="B19" s="26" t="s">
        <v>105</v>
      </c>
      <c r="C19" s="171" t="s">
        <v>61</v>
      </c>
      <c r="D19" s="171" t="s">
        <v>758</v>
      </c>
      <c r="E19" s="171" t="s">
        <v>66</v>
      </c>
      <c r="F19" s="171" t="s">
        <v>461</v>
      </c>
      <c r="G19" s="171" t="s">
        <v>62</v>
      </c>
      <c r="H19" s="171" t="s">
        <v>399</v>
      </c>
      <c r="I19" s="190"/>
      <c r="J19" s="190"/>
      <c r="K19" s="171" t="s">
        <v>294</v>
      </c>
      <c r="L19" s="171" t="s">
        <v>573</v>
      </c>
      <c r="M19" s="194"/>
      <c r="N19" s="195"/>
    </row>
    <row r="20" spans="1:14" s="17" customFormat="1" ht="15" customHeight="1">
      <c r="A20" s="90">
        <f>인천·경기!A20</f>
        <v>45526</v>
      </c>
      <c r="B20" s="26" t="s">
        <v>106</v>
      </c>
      <c r="C20" s="171" t="s">
        <v>61</v>
      </c>
      <c r="D20" s="171" t="s">
        <v>758</v>
      </c>
      <c r="E20" s="171" t="s">
        <v>66</v>
      </c>
      <c r="F20" s="171" t="s">
        <v>461</v>
      </c>
      <c r="G20" s="171" t="s">
        <v>62</v>
      </c>
      <c r="H20" s="171" t="s">
        <v>399</v>
      </c>
      <c r="I20" s="190"/>
      <c r="J20" s="190"/>
      <c r="K20" s="171" t="s">
        <v>294</v>
      </c>
      <c r="L20" s="171" t="s">
        <v>249</v>
      </c>
      <c r="M20" s="194"/>
      <c r="N20" s="195"/>
    </row>
    <row r="21" spans="1:14" s="17" customFormat="1" ht="15" customHeight="1">
      <c r="A21" s="90">
        <f>인천·경기!A21</f>
        <v>45527</v>
      </c>
      <c r="B21" s="26" t="s">
        <v>107</v>
      </c>
      <c r="C21" s="190"/>
      <c r="D21" s="190"/>
      <c r="E21" s="171" t="s">
        <v>66</v>
      </c>
      <c r="F21" s="171" t="s">
        <v>461</v>
      </c>
      <c r="G21" s="171" t="s">
        <v>62</v>
      </c>
      <c r="H21" s="171" t="s">
        <v>399</v>
      </c>
      <c r="I21" s="190"/>
      <c r="J21" s="190"/>
      <c r="K21" s="171" t="s">
        <v>755</v>
      </c>
      <c r="L21" s="171" t="s">
        <v>574</v>
      </c>
      <c r="M21" s="69" t="s">
        <v>64</v>
      </c>
      <c r="N21" s="70" t="s">
        <v>394</v>
      </c>
    </row>
    <row r="22" spans="1:14" s="17" customFormat="1" ht="15" customHeight="1" thickBot="1">
      <c r="A22" s="25">
        <f>A21+1</f>
        <v>45528</v>
      </c>
      <c r="B22" s="30" t="s">
        <v>108</v>
      </c>
      <c r="C22" s="20" t="s">
        <v>211</v>
      </c>
      <c r="D22" s="21" t="s">
        <v>211</v>
      </c>
      <c r="E22" s="20" t="s">
        <v>211</v>
      </c>
      <c r="F22" s="21" t="s">
        <v>211</v>
      </c>
      <c r="G22" s="20" t="s">
        <v>211</v>
      </c>
      <c r="H22" s="21" t="s">
        <v>211</v>
      </c>
      <c r="I22" s="20" t="s">
        <v>211</v>
      </c>
      <c r="J22" s="21" t="s">
        <v>211</v>
      </c>
      <c r="K22" s="20" t="s">
        <v>211</v>
      </c>
      <c r="L22" s="21" t="s">
        <v>211</v>
      </c>
      <c r="M22" s="20" t="s">
        <v>211</v>
      </c>
      <c r="N22" s="22" t="s">
        <v>211</v>
      </c>
    </row>
    <row r="23" spans="1:14" s="17" customFormat="1" ht="15" customHeight="1">
      <c r="A23" s="67">
        <f>인천·경기!A23</f>
        <v>45530</v>
      </c>
      <c r="B23" s="28" t="s">
        <v>210</v>
      </c>
      <c r="C23" s="189"/>
      <c r="D23" s="189"/>
      <c r="E23" s="171" t="s">
        <v>294</v>
      </c>
      <c r="F23" s="171" t="s">
        <v>769</v>
      </c>
      <c r="G23" s="169" t="s">
        <v>308</v>
      </c>
      <c r="H23" s="169" t="s">
        <v>248</v>
      </c>
      <c r="I23" s="192"/>
      <c r="J23" s="199"/>
      <c r="K23" s="169" t="s">
        <v>755</v>
      </c>
      <c r="L23" s="169" t="s">
        <v>355</v>
      </c>
      <c r="M23" s="197"/>
      <c r="N23" s="198"/>
    </row>
    <row r="24" spans="1:14" s="17" customFormat="1" ht="15" customHeight="1">
      <c r="A24" s="90">
        <f>인천·경기!A24</f>
        <v>45531</v>
      </c>
      <c r="B24" s="26" t="s">
        <v>21</v>
      </c>
      <c r="C24" s="171" t="s">
        <v>272</v>
      </c>
      <c r="D24" s="171" t="s">
        <v>761</v>
      </c>
      <c r="E24" s="171" t="s">
        <v>61</v>
      </c>
      <c r="F24" s="171" t="s">
        <v>768</v>
      </c>
      <c r="G24" s="171" t="s">
        <v>67</v>
      </c>
      <c r="H24" s="171" t="s">
        <v>248</v>
      </c>
      <c r="I24" s="194"/>
      <c r="J24" s="200"/>
      <c r="K24" s="171" t="s">
        <v>755</v>
      </c>
      <c r="L24" s="171" t="s">
        <v>251</v>
      </c>
      <c r="M24" s="194"/>
      <c r="N24" s="195"/>
    </row>
    <row r="25" spans="1:14" s="17" customFormat="1" ht="15" customHeight="1">
      <c r="A25" s="90">
        <f>인천·경기!A25</f>
        <v>45532</v>
      </c>
      <c r="B25" s="26" t="s">
        <v>105</v>
      </c>
      <c r="C25" s="171" t="s">
        <v>64</v>
      </c>
      <c r="D25" s="171" t="s">
        <v>760</v>
      </c>
      <c r="E25" s="171" t="s">
        <v>61</v>
      </c>
      <c r="F25" s="171" t="s">
        <v>769</v>
      </c>
      <c r="G25" s="171" t="s">
        <v>67</v>
      </c>
      <c r="H25" s="171" t="s">
        <v>248</v>
      </c>
      <c r="I25" s="69" t="s">
        <v>772</v>
      </c>
      <c r="J25" s="172" t="s">
        <v>398</v>
      </c>
      <c r="K25" s="171" t="s">
        <v>293</v>
      </c>
      <c r="L25" s="171" t="s">
        <v>400</v>
      </c>
      <c r="M25" s="194"/>
      <c r="N25" s="195"/>
    </row>
    <row r="26" spans="1:14" s="17" customFormat="1" ht="15" customHeight="1">
      <c r="A26" s="90">
        <f>인천·경기!A26</f>
        <v>45533</v>
      </c>
      <c r="B26" s="26" t="s">
        <v>106</v>
      </c>
      <c r="C26" s="171" t="s">
        <v>64</v>
      </c>
      <c r="D26" s="171" t="s">
        <v>760</v>
      </c>
      <c r="E26" s="171" t="s">
        <v>294</v>
      </c>
      <c r="F26" s="171" t="s">
        <v>771</v>
      </c>
      <c r="G26" s="171" t="s">
        <v>67</v>
      </c>
      <c r="H26" s="171" t="s">
        <v>248</v>
      </c>
      <c r="I26" s="69" t="s">
        <v>140</v>
      </c>
      <c r="J26" s="172" t="s">
        <v>398</v>
      </c>
      <c r="K26" s="171" t="s">
        <v>293</v>
      </c>
      <c r="L26" s="171" t="s">
        <v>575</v>
      </c>
      <c r="M26" s="194"/>
      <c r="N26" s="195"/>
    </row>
    <row r="27" spans="1:14" s="17" customFormat="1" ht="15" customHeight="1">
      <c r="A27" s="90">
        <f>인천·경기!A27</f>
        <v>45534</v>
      </c>
      <c r="B27" s="26" t="s">
        <v>107</v>
      </c>
      <c r="C27" s="190"/>
      <c r="D27" s="190"/>
      <c r="E27" s="171" t="s">
        <v>61</v>
      </c>
      <c r="F27" s="171" t="s">
        <v>770</v>
      </c>
      <c r="G27" s="171" t="s">
        <v>67</v>
      </c>
      <c r="H27" s="171" t="s">
        <v>248</v>
      </c>
      <c r="I27" s="69" t="s">
        <v>293</v>
      </c>
      <c r="J27" s="172" t="s">
        <v>400</v>
      </c>
      <c r="K27" s="171" t="s">
        <v>308</v>
      </c>
      <c r="L27" s="171" t="s">
        <v>356</v>
      </c>
      <c r="M27" s="194"/>
      <c r="N27" s="195"/>
    </row>
    <row r="28" spans="1:14" s="17" customFormat="1" ht="15" customHeight="1" thickBot="1">
      <c r="A28" s="25">
        <f>A27+1</f>
        <v>45535</v>
      </c>
      <c r="B28" s="30" t="s">
        <v>108</v>
      </c>
      <c r="C28" s="20" t="s">
        <v>211</v>
      </c>
      <c r="D28" s="21" t="s">
        <v>211</v>
      </c>
      <c r="E28" s="20" t="s">
        <v>211</v>
      </c>
      <c r="F28" s="21" t="s">
        <v>211</v>
      </c>
      <c r="G28" s="20" t="s">
        <v>211</v>
      </c>
      <c r="H28" s="21" t="s">
        <v>211</v>
      </c>
      <c r="I28" s="20" t="s">
        <v>211</v>
      </c>
      <c r="J28" s="21" t="s">
        <v>211</v>
      </c>
      <c r="K28" s="20" t="s">
        <v>211</v>
      </c>
      <c r="L28" s="21" t="s">
        <v>211</v>
      </c>
      <c r="M28" s="20" t="s">
        <v>211</v>
      </c>
      <c r="N28" s="22" t="s">
        <v>211</v>
      </c>
    </row>
    <row r="29" spans="1:14" s="17" customFormat="1" ht="15" customHeight="1">
      <c r="A29" s="67">
        <f>인천·경기!A29</f>
        <v>45537</v>
      </c>
      <c r="B29" s="28" t="s">
        <v>210</v>
      </c>
      <c r="C29" s="189"/>
      <c r="D29" s="189"/>
      <c r="E29" s="171" t="s">
        <v>772</v>
      </c>
      <c r="F29" s="171" t="s">
        <v>774</v>
      </c>
      <c r="G29" s="169" t="s">
        <v>294</v>
      </c>
      <c r="H29" s="169" t="s">
        <v>329</v>
      </c>
      <c r="I29" s="150" t="s">
        <v>293</v>
      </c>
      <c r="J29" s="170" t="s">
        <v>400</v>
      </c>
      <c r="K29" s="169" t="s">
        <v>308</v>
      </c>
      <c r="L29" s="169" t="s">
        <v>576</v>
      </c>
      <c r="M29" s="197"/>
      <c r="N29" s="198"/>
    </row>
    <row r="30" spans="1:14" s="17" customFormat="1" ht="15" customHeight="1">
      <c r="A30" s="90">
        <f>인천·경기!A30</f>
        <v>45538</v>
      </c>
      <c r="B30" s="26" t="s">
        <v>21</v>
      </c>
      <c r="C30" s="171" t="s">
        <v>762</v>
      </c>
      <c r="D30" s="171" t="s">
        <v>764</v>
      </c>
      <c r="E30" s="171" t="s">
        <v>140</v>
      </c>
      <c r="F30" s="171" t="s">
        <v>773</v>
      </c>
      <c r="G30" s="171" t="s">
        <v>61</v>
      </c>
      <c r="H30" s="171" t="s">
        <v>329</v>
      </c>
      <c r="I30" s="69" t="s">
        <v>65</v>
      </c>
      <c r="J30" s="172" t="s">
        <v>400</v>
      </c>
      <c r="K30" s="171" t="s">
        <v>273</v>
      </c>
      <c r="L30" s="171" t="s">
        <v>577</v>
      </c>
      <c r="M30" s="194"/>
      <c r="N30" s="195"/>
    </row>
    <row r="31" spans="1:14" s="17" customFormat="1" ht="15" customHeight="1">
      <c r="A31" s="90">
        <f>인천·경기!A31</f>
        <v>45539</v>
      </c>
      <c r="B31" s="26" t="s">
        <v>105</v>
      </c>
      <c r="C31" s="171" t="s">
        <v>141</v>
      </c>
      <c r="D31" s="171" t="s">
        <v>763</v>
      </c>
      <c r="E31" s="171" t="s">
        <v>140</v>
      </c>
      <c r="F31" s="171" t="s">
        <v>773</v>
      </c>
      <c r="G31" s="171" t="s">
        <v>61</v>
      </c>
      <c r="H31" s="171" t="s">
        <v>329</v>
      </c>
      <c r="I31" s="69" t="s">
        <v>272</v>
      </c>
      <c r="J31" s="172" t="s">
        <v>572</v>
      </c>
      <c r="K31" s="171" t="s">
        <v>273</v>
      </c>
      <c r="L31" s="171" t="s">
        <v>578</v>
      </c>
      <c r="M31" s="194"/>
      <c r="N31" s="195"/>
    </row>
    <row r="32" spans="1:14" s="17" customFormat="1" ht="15" customHeight="1">
      <c r="A32" s="90">
        <f>인천·경기!A32</f>
        <v>45540</v>
      </c>
      <c r="B32" s="26" t="s">
        <v>106</v>
      </c>
      <c r="C32" s="171" t="s">
        <v>141</v>
      </c>
      <c r="D32" s="171" t="s">
        <v>763</v>
      </c>
      <c r="E32" s="171" t="s">
        <v>772</v>
      </c>
      <c r="F32" s="171" t="s">
        <v>776</v>
      </c>
      <c r="G32" s="171" t="s">
        <v>61</v>
      </c>
      <c r="H32" s="171" t="s">
        <v>329</v>
      </c>
      <c r="I32" s="69" t="s">
        <v>64</v>
      </c>
      <c r="J32" s="172" t="s">
        <v>572</v>
      </c>
      <c r="K32" s="171" t="s">
        <v>777</v>
      </c>
      <c r="L32" s="171" t="s">
        <v>250</v>
      </c>
      <c r="M32" s="194"/>
      <c r="N32" s="195"/>
    </row>
    <row r="33" spans="1:14" s="17" customFormat="1" ht="15" customHeight="1" thickBot="1">
      <c r="A33" s="92">
        <f>인천·경기!A33</f>
        <v>45541</v>
      </c>
      <c r="B33" s="30" t="s">
        <v>107</v>
      </c>
      <c r="C33" s="201"/>
      <c r="D33" s="201"/>
      <c r="E33" s="167" t="s">
        <v>140</v>
      </c>
      <c r="F33" s="167" t="s">
        <v>775</v>
      </c>
      <c r="G33" s="167" t="s">
        <v>61</v>
      </c>
      <c r="H33" s="167" t="s">
        <v>329</v>
      </c>
      <c r="I33" s="20" t="s">
        <v>64</v>
      </c>
      <c r="J33" s="21" t="s">
        <v>572</v>
      </c>
      <c r="K33" s="167" t="s">
        <v>777</v>
      </c>
      <c r="L33" s="167" t="s">
        <v>247</v>
      </c>
      <c r="M33" s="202"/>
      <c r="N33" s="203"/>
    </row>
    <row r="34" spans="1:14" s="2" customFormat="1" ht="16.5" customHeight="1">
      <c r="A34" s="145" t="str">
        <f>인천·경기!A34</f>
        <v>*주요업체 순회수리 장소는 해당지역 대리점, (직)직영대리점, (농)농협수리센터, (기)농업기술센터. 상세사항은 아래 도영업소로 문의</v>
      </c>
      <c r="B34" s="60"/>
      <c r="C34" s="75"/>
      <c r="D34" s="75"/>
      <c r="E34" s="75"/>
      <c r="F34" s="75"/>
      <c r="G34" s="75"/>
      <c r="H34" s="75"/>
      <c r="I34" s="73"/>
      <c r="J34" s="73"/>
      <c r="K34" s="75"/>
      <c r="L34" s="75"/>
      <c r="M34" s="75"/>
      <c r="N34" s="75"/>
    </row>
    <row r="35" spans="1:14" ht="16.5" customHeight="1">
      <c r="A35" s="74"/>
      <c r="C35" s="75"/>
      <c r="D35" s="75"/>
      <c r="E35" s="75"/>
      <c r="F35" s="75"/>
      <c r="G35" s="75"/>
      <c r="H35" s="75"/>
      <c r="I35" s="75"/>
      <c r="J35" s="75"/>
      <c r="K35" s="76"/>
      <c r="L35" s="76"/>
    </row>
    <row r="36" spans="1:14" ht="12.75" thickBot="1">
      <c r="A36" s="342" t="s">
        <v>9</v>
      </c>
      <c r="B36" s="342"/>
      <c r="C36" s="342"/>
      <c r="D36" s="342"/>
      <c r="E36" s="75"/>
      <c r="F36" s="75"/>
      <c r="G36" s="75"/>
      <c r="H36" s="75"/>
      <c r="I36" s="75"/>
      <c r="J36" s="75"/>
      <c r="K36" s="76"/>
      <c r="L36" s="76"/>
    </row>
    <row r="37" spans="1:14" ht="16.5" customHeight="1" thickBot="1">
      <c r="A37" s="78" t="s">
        <v>10</v>
      </c>
      <c r="B37" s="79"/>
      <c r="C37" s="80" t="s">
        <v>11</v>
      </c>
      <c r="D37" s="80"/>
      <c r="E37" s="80"/>
      <c r="F37" s="80"/>
      <c r="G37" s="278" t="s">
        <v>161</v>
      </c>
      <c r="H37" s="279"/>
      <c r="I37" s="280"/>
      <c r="J37" s="278" t="s">
        <v>162</v>
      </c>
      <c r="K37" s="279"/>
      <c r="L37" s="284"/>
    </row>
    <row r="38" spans="1:14" ht="16.5" customHeight="1" thickTop="1">
      <c r="A38" s="334" t="s">
        <v>3</v>
      </c>
      <c r="B38" s="335"/>
      <c r="C38" s="344" t="s">
        <v>193</v>
      </c>
      <c r="D38" s="344"/>
      <c r="E38" s="344"/>
      <c r="F38" s="344"/>
      <c r="G38" s="262" t="s">
        <v>314</v>
      </c>
      <c r="H38" s="263"/>
      <c r="I38" s="264"/>
      <c r="J38" s="268" t="s">
        <v>321</v>
      </c>
      <c r="K38" s="269"/>
      <c r="L38" s="270"/>
    </row>
    <row r="39" spans="1:14" ht="16.5" customHeight="1">
      <c r="A39" s="334" t="s">
        <v>246</v>
      </c>
      <c r="B39" s="335"/>
      <c r="C39" s="331" t="s">
        <v>177</v>
      </c>
      <c r="D39" s="332"/>
      <c r="E39" s="332"/>
      <c r="F39" s="333"/>
      <c r="G39" s="262" t="s">
        <v>178</v>
      </c>
      <c r="H39" s="263"/>
      <c r="I39" s="264"/>
      <c r="J39" s="335" t="s">
        <v>462</v>
      </c>
      <c r="K39" s="335"/>
      <c r="L39" s="345"/>
    </row>
    <row r="40" spans="1:14" ht="16.5" customHeight="1">
      <c r="A40" s="283" t="str">
        <f>인천·경기!A40</f>
        <v>LS엠트론</v>
      </c>
      <c r="B40" s="264"/>
      <c r="C40" s="363" t="s">
        <v>280</v>
      </c>
      <c r="D40" s="364"/>
      <c r="E40" s="364"/>
      <c r="F40" s="364"/>
      <c r="G40" s="262" t="s">
        <v>179</v>
      </c>
      <c r="H40" s="263"/>
      <c r="I40" s="264"/>
      <c r="J40" s="262" t="s">
        <v>503</v>
      </c>
      <c r="K40" s="263"/>
      <c r="L40" s="271"/>
    </row>
    <row r="41" spans="1:14" ht="16.5" customHeight="1">
      <c r="A41" s="334" t="str">
        <f>인천·경기!A41</f>
        <v>아세아텍</v>
      </c>
      <c r="B41" s="335"/>
      <c r="C41" s="344" t="s">
        <v>693</v>
      </c>
      <c r="D41" s="344"/>
      <c r="E41" s="344"/>
      <c r="F41" s="344"/>
      <c r="G41" s="262" t="s">
        <v>694</v>
      </c>
      <c r="H41" s="263"/>
      <c r="I41" s="264"/>
      <c r="J41" s="335" t="s">
        <v>494</v>
      </c>
      <c r="K41" s="335"/>
      <c r="L41" s="345"/>
    </row>
    <row r="42" spans="1:14" ht="16.5" customHeight="1">
      <c r="A42" s="283" t="s">
        <v>110</v>
      </c>
      <c r="B42" s="264"/>
      <c r="C42" s="331" t="s">
        <v>579</v>
      </c>
      <c r="D42" s="332"/>
      <c r="E42" s="332"/>
      <c r="F42" s="333"/>
      <c r="G42" s="262" t="s">
        <v>580</v>
      </c>
      <c r="H42" s="263"/>
      <c r="I42" s="264"/>
      <c r="J42" s="335" t="s">
        <v>581</v>
      </c>
      <c r="K42" s="335"/>
      <c r="L42" s="345"/>
    </row>
    <row r="43" spans="1:14" ht="15.75" customHeight="1" thickBot="1">
      <c r="A43" s="287" t="s">
        <v>216</v>
      </c>
      <c r="B43" s="288"/>
      <c r="C43" s="289" t="s">
        <v>215</v>
      </c>
      <c r="D43" s="290"/>
      <c r="E43" s="290"/>
      <c r="F43" s="290"/>
      <c r="G43" s="291" t="s">
        <v>202</v>
      </c>
      <c r="H43" s="292"/>
      <c r="I43" s="288"/>
      <c r="J43" s="291" t="s">
        <v>676</v>
      </c>
      <c r="K43" s="292"/>
      <c r="L43" s="293"/>
    </row>
  </sheetData>
  <mergeCells count="64">
    <mergeCell ref="A43:B43"/>
    <mergeCell ref="C43:F43"/>
    <mergeCell ref="G43:I43"/>
    <mergeCell ref="J43:L43"/>
    <mergeCell ref="M8:N8"/>
    <mergeCell ref="K8:L8"/>
    <mergeCell ref="G8:H8"/>
    <mergeCell ref="I8:J8"/>
    <mergeCell ref="A42:B42"/>
    <mergeCell ref="C42:F42"/>
    <mergeCell ref="G42:I42"/>
    <mergeCell ref="J42:L42"/>
    <mergeCell ref="A8:B8"/>
    <mergeCell ref="A40:B40"/>
    <mergeCell ref="C40:F40"/>
    <mergeCell ref="E8:F8"/>
    <mergeCell ref="A1:N1"/>
    <mergeCell ref="A3:N3"/>
    <mergeCell ref="M5:N5"/>
    <mergeCell ref="M6:N6"/>
    <mergeCell ref="I6:J6"/>
    <mergeCell ref="K6:L6"/>
    <mergeCell ref="E6:F6"/>
    <mergeCell ref="G6:H6"/>
    <mergeCell ref="C5:D5"/>
    <mergeCell ref="G5:H5"/>
    <mergeCell ref="A5:B6"/>
    <mergeCell ref="K5:L5"/>
    <mergeCell ref="I5:J5"/>
    <mergeCell ref="E5:F5"/>
    <mergeCell ref="M7:N7"/>
    <mergeCell ref="M9:N9"/>
    <mergeCell ref="G39:I39"/>
    <mergeCell ref="C7:D7"/>
    <mergeCell ref="C6:D6"/>
    <mergeCell ref="C38:F38"/>
    <mergeCell ref="C8:D8"/>
    <mergeCell ref="I7:J7"/>
    <mergeCell ref="E7:F7"/>
    <mergeCell ref="G7:H7"/>
    <mergeCell ref="A41:B41"/>
    <mergeCell ref="C41:F41"/>
    <mergeCell ref="K7:L7"/>
    <mergeCell ref="G38:I38"/>
    <mergeCell ref="G9:H9"/>
    <mergeCell ref="J39:L39"/>
    <mergeCell ref="K9:L9"/>
    <mergeCell ref="J37:L37"/>
    <mergeCell ref="C9:D9"/>
    <mergeCell ref="G37:I37"/>
    <mergeCell ref="J41:L41"/>
    <mergeCell ref="J40:L40"/>
    <mergeCell ref="G41:I41"/>
    <mergeCell ref="A7:B7"/>
    <mergeCell ref="E9:F9"/>
    <mergeCell ref="A10:B10"/>
    <mergeCell ref="G40:I40"/>
    <mergeCell ref="A36:D36"/>
    <mergeCell ref="A39:B39"/>
    <mergeCell ref="I9:J9"/>
    <mergeCell ref="A9:B9"/>
    <mergeCell ref="J38:L38"/>
    <mergeCell ref="A38:B38"/>
    <mergeCell ref="C39:F39"/>
  </mergeCells>
  <phoneticPr fontId="12" type="noConversion"/>
  <printOptions horizontalCentered="1"/>
  <pageMargins left="0.15748031496062992" right="0.15748031496062992" top="0.59055118110236227" bottom="0.55118110236220474" header="0.31496062992125984" footer="0.31496062992125984"/>
  <pageSetup paperSize="9" scale="84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5" tint="0.39997558519241921"/>
    <pageSetUpPr fitToPage="1"/>
  </sheetPr>
  <dimension ref="A1:N43"/>
  <sheetViews>
    <sheetView showGridLines="0" zoomScaleNormal="100" workbookViewId="0">
      <selection activeCell="A3" sqref="A3:N3"/>
    </sheetView>
  </sheetViews>
  <sheetFormatPr defaultRowHeight="12"/>
  <cols>
    <col min="1" max="1" width="9" style="59" customWidth="1"/>
    <col min="2" max="2" width="5.42578125" style="60" customWidth="1"/>
    <col min="3" max="3" width="7.42578125" style="57" customWidth="1"/>
    <col min="4" max="4" width="8.5703125" style="57" customWidth="1"/>
    <col min="5" max="5" width="7.42578125" style="57" customWidth="1"/>
    <col min="6" max="10" width="7.85546875" style="57" customWidth="1"/>
    <col min="11" max="11" width="7.42578125" style="57" customWidth="1"/>
    <col min="12" max="12" width="8.5703125" style="57" customWidth="1"/>
    <col min="13" max="14" width="8" style="57" customWidth="1"/>
    <col min="15" max="16384" width="9.140625" style="15"/>
  </cols>
  <sheetData>
    <row r="1" spans="1:14" ht="20.25">
      <c r="A1" s="354" t="str">
        <f>인천·경기!A1</f>
        <v>'24 가을철 전국 농업기계 순회수리봉사 일정표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spans="1:14">
      <c r="A2" s="85"/>
      <c r="B2" s="86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4" ht="18.75">
      <c r="A3" s="355" t="s">
        <v>896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1:14" ht="10.5" customHeight="1" thickBot="1"/>
    <row r="5" spans="1:14" s="11" customFormat="1" ht="15" customHeight="1">
      <c r="A5" s="314" t="s">
        <v>5</v>
      </c>
      <c r="B5" s="376"/>
      <c r="C5" s="309" t="s">
        <v>3</v>
      </c>
      <c r="D5" s="320"/>
      <c r="E5" s="309" t="s">
        <v>324</v>
      </c>
      <c r="F5" s="320"/>
      <c r="G5" s="309" t="s">
        <v>23</v>
      </c>
      <c r="H5" s="320"/>
      <c r="I5" s="309" t="s">
        <v>22</v>
      </c>
      <c r="J5" s="320"/>
      <c r="K5" s="361" t="s">
        <v>110</v>
      </c>
      <c r="L5" s="320"/>
      <c r="M5" s="309" t="s">
        <v>112</v>
      </c>
      <c r="N5" s="310"/>
    </row>
    <row r="6" spans="1:14" s="11" customFormat="1" ht="15" customHeight="1" thickBot="1">
      <c r="A6" s="359"/>
      <c r="B6" s="377"/>
      <c r="C6" s="350" t="s">
        <v>15</v>
      </c>
      <c r="D6" s="351"/>
      <c r="E6" s="311" t="s">
        <v>16</v>
      </c>
      <c r="F6" s="319"/>
      <c r="G6" s="350" t="s">
        <v>17</v>
      </c>
      <c r="H6" s="351"/>
      <c r="I6" s="350" t="s">
        <v>18</v>
      </c>
      <c r="J6" s="351"/>
      <c r="K6" s="357" t="s">
        <v>19</v>
      </c>
      <c r="L6" s="358"/>
      <c r="M6" s="350" t="s">
        <v>111</v>
      </c>
      <c r="N6" s="356"/>
    </row>
    <row r="7" spans="1:14" ht="42" customHeight="1" thickTop="1">
      <c r="A7" s="272" t="s">
        <v>6</v>
      </c>
      <c r="B7" s="273"/>
      <c r="C7" s="300" t="s">
        <v>437</v>
      </c>
      <c r="D7" s="318"/>
      <c r="E7" s="300" t="s">
        <v>463</v>
      </c>
      <c r="F7" s="318"/>
      <c r="G7" s="300" t="s">
        <v>504</v>
      </c>
      <c r="H7" s="318"/>
      <c r="I7" s="300" t="s">
        <v>330</v>
      </c>
      <c r="J7" s="318"/>
      <c r="K7" s="300" t="s">
        <v>582</v>
      </c>
      <c r="L7" s="318"/>
      <c r="M7" s="300" t="s">
        <v>423</v>
      </c>
      <c r="N7" s="348"/>
    </row>
    <row r="8" spans="1:14" ht="24" customHeight="1">
      <c r="A8" s="272" t="s">
        <v>7</v>
      </c>
      <c r="B8" s="273"/>
      <c r="C8" s="352" t="s">
        <v>288</v>
      </c>
      <c r="D8" s="353"/>
      <c r="E8" s="352" t="s">
        <v>464</v>
      </c>
      <c r="F8" s="353"/>
      <c r="G8" s="306" t="s">
        <v>505</v>
      </c>
      <c r="H8" s="353"/>
      <c r="I8" s="352" t="s">
        <v>342</v>
      </c>
      <c r="J8" s="353"/>
      <c r="K8" s="306" t="s">
        <v>583</v>
      </c>
      <c r="L8" s="353"/>
      <c r="M8" s="352" t="s">
        <v>422</v>
      </c>
      <c r="N8" s="362"/>
    </row>
    <row r="9" spans="1:14" s="16" customFormat="1" ht="34.5" customHeight="1" thickBot="1">
      <c r="A9" s="285" t="s">
        <v>172</v>
      </c>
      <c r="B9" s="286"/>
      <c r="C9" s="304" t="s">
        <v>386</v>
      </c>
      <c r="D9" s="304"/>
      <c r="E9" s="324" t="s">
        <v>465</v>
      </c>
      <c r="F9" s="343"/>
      <c r="G9" s="324" t="s">
        <v>506</v>
      </c>
      <c r="H9" s="343"/>
      <c r="I9" s="324" t="s">
        <v>331</v>
      </c>
      <c r="J9" s="343"/>
      <c r="K9" s="324" t="s">
        <v>584</v>
      </c>
      <c r="L9" s="343"/>
      <c r="M9" s="324" t="s">
        <v>412</v>
      </c>
      <c r="N9" s="349"/>
    </row>
    <row r="10" spans="1:14" s="12" customFormat="1" ht="18" customHeight="1" thickBot="1">
      <c r="A10" s="382" t="s">
        <v>8</v>
      </c>
      <c r="B10" s="383"/>
      <c r="C10" s="32" t="s">
        <v>133</v>
      </c>
      <c r="D10" s="33" t="s">
        <v>134</v>
      </c>
      <c r="E10" s="32" t="s">
        <v>122</v>
      </c>
      <c r="F10" s="33" t="s">
        <v>134</v>
      </c>
      <c r="G10" s="32" t="s">
        <v>122</v>
      </c>
      <c r="H10" s="33" t="s">
        <v>134</v>
      </c>
      <c r="I10" s="32" t="s">
        <v>122</v>
      </c>
      <c r="J10" s="33" t="s">
        <v>134</v>
      </c>
      <c r="K10" s="32" t="s">
        <v>122</v>
      </c>
      <c r="L10" s="33" t="s">
        <v>134</v>
      </c>
      <c r="M10" s="32" t="s">
        <v>122</v>
      </c>
      <c r="N10" s="34" t="s">
        <v>134</v>
      </c>
    </row>
    <row r="11" spans="1:14" s="17" customFormat="1" ht="15" customHeight="1">
      <c r="A11" s="67">
        <f>인천·경기!A11</f>
        <v>45516</v>
      </c>
      <c r="B11" s="68" t="s">
        <v>160</v>
      </c>
      <c r="C11" s="148" t="s">
        <v>778</v>
      </c>
      <c r="D11" s="149" t="s">
        <v>779</v>
      </c>
      <c r="E11" s="166" t="s">
        <v>312</v>
      </c>
      <c r="F11" s="166" t="s">
        <v>791</v>
      </c>
      <c r="G11" s="179" t="s">
        <v>70</v>
      </c>
      <c r="H11" s="179" t="s">
        <v>507</v>
      </c>
      <c r="I11" s="189"/>
      <c r="J11" s="189"/>
      <c r="K11" s="150" t="s">
        <v>142</v>
      </c>
      <c r="L11" s="170" t="s">
        <v>402</v>
      </c>
      <c r="M11" s="192"/>
      <c r="N11" s="193"/>
    </row>
    <row r="12" spans="1:14" s="17" customFormat="1" ht="15" customHeight="1">
      <c r="A12" s="90">
        <f>인천·경기!A12</f>
        <v>45517</v>
      </c>
      <c r="B12" s="26" t="s">
        <v>21</v>
      </c>
      <c r="C12" s="171" t="s">
        <v>116</v>
      </c>
      <c r="D12" s="171" t="s">
        <v>509</v>
      </c>
      <c r="E12" s="171" t="s">
        <v>312</v>
      </c>
      <c r="F12" s="171" t="s">
        <v>791</v>
      </c>
      <c r="G12" s="171" t="s">
        <v>70</v>
      </c>
      <c r="H12" s="171" t="s">
        <v>507</v>
      </c>
      <c r="I12" s="190"/>
      <c r="J12" s="190"/>
      <c r="K12" s="69" t="s">
        <v>142</v>
      </c>
      <c r="L12" s="172" t="s">
        <v>585</v>
      </c>
      <c r="M12" s="194"/>
      <c r="N12" s="195"/>
    </row>
    <row r="13" spans="1:14" s="17" customFormat="1" ht="15" customHeight="1">
      <c r="A13" s="90">
        <f>인천·경기!A13</f>
        <v>45518</v>
      </c>
      <c r="B13" s="26" t="s">
        <v>105</v>
      </c>
      <c r="C13" s="171" t="s">
        <v>116</v>
      </c>
      <c r="D13" s="171" t="s">
        <v>509</v>
      </c>
      <c r="E13" s="171" t="s">
        <v>312</v>
      </c>
      <c r="F13" s="171" t="s">
        <v>791</v>
      </c>
      <c r="G13" s="171" t="s">
        <v>70</v>
      </c>
      <c r="H13" s="171" t="s">
        <v>507</v>
      </c>
      <c r="I13" s="190"/>
      <c r="J13" s="190"/>
      <c r="K13" s="69" t="s">
        <v>143</v>
      </c>
      <c r="L13" s="172" t="s">
        <v>586</v>
      </c>
      <c r="M13" s="194"/>
      <c r="N13" s="195"/>
    </row>
    <row r="14" spans="1:14" s="17" customFormat="1" ht="15" customHeight="1">
      <c r="A14" s="188">
        <f>인천·경기!A14</f>
        <v>45519</v>
      </c>
      <c r="B14" s="183" t="s">
        <v>106</v>
      </c>
      <c r="C14" s="184"/>
      <c r="D14" s="184"/>
      <c r="E14" s="184"/>
      <c r="F14" s="184" t="s">
        <v>792</v>
      </c>
      <c r="G14" s="184"/>
      <c r="H14" s="184"/>
      <c r="I14" s="184"/>
      <c r="J14" s="184"/>
      <c r="K14" s="184"/>
      <c r="L14" s="184"/>
      <c r="M14" s="184"/>
      <c r="N14" s="184"/>
    </row>
    <row r="15" spans="1:14" s="17" customFormat="1" ht="15" customHeight="1">
      <c r="A15" s="90">
        <f>인천·경기!A15</f>
        <v>45520</v>
      </c>
      <c r="B15" s="26" t="s">
        <v>107</v>
      </c>
      <c r="C15" s="171" t="s">
        <v>116</v>
      </c>
      <c r="D15" s="171" t="s">
        <v>509</v>
      </c>
      <c r="E15" s="171" t="s">
        <v>312</v>
      </c>
      <c r="F15" s="171" t="s">
        <v>791</v>
      </c>
      <c r="G15" s="171" t="s">
        <v>70</v>
      </c>
      <c r="H15" s="171" t="s">
        <v>507</v>
      </c>
      <c r="I15" s="190"/>
      <c r="J15" s="190"/>
      <c r="K15" s="69" t="s">
        <v>143</v>
      </c>
      <c r="L15" s="172" t="s">
        <v>286</v>
      </c>
      <c r="M15" s="194"/>
      <c r="N15" s="195"/>
    </row>
    <row r="16" spans="1:14" s="17" customFormat="1" ht="15" customHeight="1" thickBot="1">
      <c r="A16" s="25">
        <f>A15+1</f>
        <v>45521</v>
      </c>
      <c r="B16" s="30" t="s">
        <v>108</v>
      </c>
      <c r="C16" s="20" t="s">
        <v>211</v>
      </c>
      <c r="D16" s="21" t="s">
        <v>211</v>
      </c>
      <c r="E16" s="20" t="s">
        <v>211</v>
      </c>
      <c r="F16" s="21" t="s">
        <v>211</v>
      </c>
      <c r="G16" s="20" t="s">
        <v>211</v>
      </c>
      <c r="H16" s="21" t="s">
        <v>211</v>
      </c>
      <c r="I16" s="20" t="s">
        <v>211</v>
      </c>
      <c r="J16" s="21" t="s">
        <v>211</v>
      </c>
      <c r="K16" s="20" t="s">
        <v>211</v>
      </c>
      <c r="L16" s="21" t="s">
        <v>211</v>
      </c>
      <c r="M16" s="20" t="s">
        <v>211</v>
      </c>
      <c r="N16" s="22" t="s">
        <v>211</v>
      </c>
    </row>
    <row r="17" spans="1:14" s="17" customFormat="1" ht="15" customHeight="1">
      <c r="A17" s="67">
        <f>인천·경기!A17</f>
        <v>45523</v>
      </c>
      <c r="B17" s="28" t="s">
        <v>210</v>
      </c>
      <c r="C17" s="169" t="s">
        <v>295</v>
      </c>
      <c r="D17" s="169" t="s">
        <v>781</v>
      </c>
      <c r="E17" s="171" t="s">
        <v>109</v>
      </c>
      <c r="F17" s="171" t="s">
        <v>793</v>
      </c>
      <c r="G17" s="169" t="s">
        <v>143</v>
      </c>
      <c r="H17" s="174" t="s">
        <v>508</v>
      </c>
      <c r="I17" s="179" t="s">
        <v>68</v>
      </c>
      <c r="J17" s="179" t="s">
        <v>357</v>
      </c>
      <c r="K17" s="169" t="s">
        <v>126</v>
      </c>
      <c r="L17" s="169" t="s">
        <v>587</v>
      </c>
      <c r="M17" s="197"/>
      <c r="N17" s="198"/>
    </row>
    <row r="18" spans="1:14" s="17" customFormat="1" ht="15" customHeight="1">
      <c r="A18" s="90">
        <f>인천·경기!A18</f>
        <v>45524</v>
      </c>
      <c r="B18" s="26" t="s">
        <v>21</v>
      </c>
      <c r="C18" s="171" t="s">
        <v>142</v>
      </c>
      <c r="D18" s="171" t="s">
        <v>780</v>
      </c>
      <c r="E18" s="171" t="s">
        <v>109</v>
      </c>
      <c r="F18" s="171" t="s">
        <v>793</v>
      </c>
      <c r="G18" s="171" t="s">
        <v>143</v>
      </c>
      <c r="H18" s="173" t="s">
        <v>508</v>
      </c>
      <c r="I18" s="171" t="s">
        <v>68</v>
      </c>
      <c r="J18" s="171" t="s">
        <v>357</v>
      </c>
      <c r="K18" s="171" t="s">
        <v>126</v>
      </c>
      <c r="L18" s="171" t="s">
        <v>588</v>
      </c>
      <c r="M18" s="194"/>
      <c r="N18" s="195"/>
    </row>
    <row r="19" spans="1:14" s="17" customFormat="1" ht="15" customHeight="1">
      <c r="A19" s="90">
        <f>인천·경기!A19</f>
        <v>45525</v>
      </c>
      <c r="B19" s="26" t="s">
        <v>105</v>
      </c>
      <c r="C19" s="171" t="s">
        <v>142</v>
      </c>
      <c r="D19" s="171" t="s">
        <v>780</v>
      </c>
      <c r="E19" s="171" t="s">
        <v>109</v>
      </c>
      <c r="F19" s="171" t="s">
        <v>793</v>
      </c>
      <c r="G19" s="171" t="s">
        <v>143</v>
      </c>
      <c r="H19" s="171" t="s">
        <v>508</v>
      </c>
      <c r="I19" s="171" t="s">
        <v>68</v>
      </c>
      <c r="J19" s="171" t="s">
        <v>357</v>
      </c>
      <c r="K19" s="171" t="s">
        <v>155</v>
      </c>
      <c r="L19" s="171" t="s">
        <v>401</v>
      </c>
      <c r="M19" s="194"/>
      <c r="N19" s="195"/>
    </row>
    <row r="20" spans="1:14" s="17" customFormat="1" ht="15" customHeight="1">
      <c r="A20" s="90">
        <f>인천·경기!A20</f>
        <v>45526</v>
      </c>
      <c r="B20" s="26" t="s">
        <v>106</v>
      </c>
      <c r="C20" s="171" t="s">
        <v>142</v>
      </c>
      <c r="D20" s="171" t="s">
        <v>780</v>
      </c>
      <c r="E20" s="171" t="s">
        <v>109</v>
      </c>
      <c r="F20" s="171" t="s">
        <v>793</v>
      </c>
      <c r="G20" s="171" t="s">
        <v>143</v>
      </c>
      <c r="H20" s="171" t="s">
        <v>508</v>
      </c>
      <c r="I20" s="171" t="s">
        <v>142</v>
      </c>
      <c r="J20" s="171" t="s">
        <v>339</v>
      </c>
      <c r="K20" s="171" t="s">
        <v>155</v>
      </c>
      <c r="L20" s="171" t="s">
        <v>589</v>
      </c>
      <c r="M20" s="69" t="s">
        <v>69</v>
      </c>
      <c r="N20" s="70" t="s">
        <v>214</v>
      </c>
    </row>
    <row r="21" spans="1:14" s="17" customFormat="1" ht="15" customHeight="1">
      <c r="A21" s="90">
        <f>인천·경기!A21</f>
        <v>45527</v>
      </c>
      <c r="B21" s="26" t="s">
        <v>107</v>
      </c>
      <c r="C21" s="190"/>
      <c r="D21" s="190"/>
      <c r="E21" s="171" t="s">
        <v>109</v>
      </c>
      <c r="F21" s="171" t="s">
        <v>793</v>
      </c>
      <c r="G21" s="171" t="s">
        <v>143</v>
      </c>
      <c r="H21" s="171" t="s">
        <v>508</v>
      </c>
      <c r="I21" s="171" t="s">
        <v>142</v>
      </c>
      <c r="J21" s="171" t="s">
        <v>339</v>
      </c>
      <c r="K21" s="171" t="s">
        <v>149</v>
      </c>
      <c r="L21" s="171" t="s">
        <v>590</v>
      </c>
      <c r="M21" s="194"/>
      <c r="N21" s="195"/>
    </row>
    <row r="22" spans="1:14" s="17" customFormat="1" ht="15" customHeight="1" thickBot="1">
      <c r="A22" s="25">
        <f>A21+1</f>
        <v>45528</v>
      </c>
      <c r="B22" s="30" t="s">
        <v>108</v>
      </c>
      <c r="C22" s="20" t="s">
        <v>211</v>
      </c>
      <c r="D22" s="21" t="s">
        <v>211</v>
      </c>
      <c r="E22" s="20" t="s">
        <v>211</v>
      </c>
      <c r="F22" s="21" t="s">
        <v>211</v>
      </c>
      <c r="G22" s="20" t="s">
        <v>211</v>
      </c>
      <c r="H22" s="21" t="s">
        <v>211</v>
      </c>
      <c r="I22" s="20" t="s">
        <v>211</v>
      </c>
      <c r="J22" s="21" t="s">
        <v>211</v>
      </c>
      <c r="K22" s="20" t="s">
        <v>211</v>
      </c>
      <c r="L22" s="21" t="s">
        <v>211</v>
      </c>
      <c r="M22" s="20" t="s">
        <v>211</v>
      </c>
      <c r="N22" s="22" t="s">
        <v>211</v>
      </c>
    </row>
    <row r="23" spans="1:14" s="17" customFormat="1" ht="15" customHeight="1">
      <c r="A23" s="67">
        <f>인천·경기!A23</f>
        <v>45530</v>
      </c>
      <c r="B23" s="28" t="s">
        <v>210</v>
      </c>
      <c r="C23" s="169" t="s">
        <v>782</v>
      </c>
      <c r="D23" s="169" t="s">
        <v>784</v>
      </c>
      <c r="E23" s="171" t="s">
        <v>70</v>
      </c>
      <c r="F23" s="171" t="s">
        <v>507</v>
      </c>
      <c r="G23" s="169" t="s">
        <v>116</v>
      </c>
      <c r="H23" s="169" t="s">
        <v>509</v>
      </c>
      <c r="I23" s="150" t="s">
        <v>70</v>
      </c>
      <c r="J23" s="170" t="s">
        <v>695</v>
      </c>
      <c r="K23" s="169" t="s">
        <v>149</v>
      </c>
      <c r="L23" s="169" t="s">
        <v>591</v>
      </c>
      <c r="M23" s="197"/>
      <c r="N23" s="198"/>
    </row>
    <row r="24" spans="1:14" s="17" customFormat="1" ht="15" customHeight="1">
      <c r="A24" s="90">
        <f>인천·경기!A24</f>
        <v>45531</v>
      </c>
      <c r="B24" s="26" t="s">
        <v>21</v>
      </c>
      <c r="C24" s="171" t="s">
        <v>126</v>
      </c>
      <c r="D24" s="171" t="s">
        <v>783</v>
      </c>
      <c r="E24" s="171" t="s">
        <v>70</v>
      </c>
      <c r="F24" s="171" t="s">
        <v>507</v>
      </c>
      <c r="G24" s="171" t="s">
        <v>116</v>
      </c>
      <c r="H24" s="171" t="s">
        <v>509</v>
      </c>
      <c r="I24" s="69" t="s">
        <v>70</v>
      </c>
      <c r="J24" s="172" t="s">
        <v>695</v>
      </c>
      <c r="K24" s="171" t="s">
        <v>154</v>
      </c>
      <c r="L24" s="171" t="s">
        <v>592</v>
      </c>
      <c r="M24" s="194"/>
      <c r="N24" s="195"/>
    </row>
    <row r="25" spans="1:14" s="17" customFormat="1" ht="15" customHeight="1">
      <c r="A25" s="90">
        <f>인천·경기!A25</f>
        <v>45532</v>
      </c>
      <c r="B25" s="26" t="s">
        <v>105</v>
      </c>
      <c r="C25" s="171" t="s">
        <v>126</v>
      </c>
      <c r="D25" s="171" t="s">
        <v>783</v>
      </c>
      <c r="E25" s="171" t="s">
        <v>70</v>
      </c>
      <c r="F25" s="171" t="s">
        <v>507</v>
      </c>
      <c r="G25" s="171" t="s">
        <v>116</v>
      </c>
      <c r="H25" s="171" t="s">
        <v>509</v>
      </c>
      <c r="I25" s="194"/>
      <c r="J25" s="200"/>
      <c r="K25" s="171" t="s">
        <v>154</v>
      </c>
      <c r="L25" s="171" t="s">
        <v>593</v>
      </c>
      <c r="M25" s="69" t="s">
        <v>143</v>
      </c>
      <c r="N25" s="70" t="s">
        <v>393</v>
      </c>
    </row>
    <row r="26" spans="1:14" s="17" customFormat="1" ht="15" customHeight="1">
      <c r="A26" s="90">
        <f>인천·경기!A26</f>
        <v>45533</v>
      </c>
      <c r="B26" s="26" t="s">
        <v>106</v>
      </c>
      <c r="C26" s="171" t="s">
        <v>785</v>
      </c>
      <c r="D26" s="171" t="s">
        <v>787</v>
      </c>
      <c r="E26" s="171" t="s">
        <v>70</v>
      </c>
      <c r="F26" s="171" t="s">
        <v>507</v>
      </c>
      <c r="G26" s="171" t="s">
        <v>116</v>
      </c>
      <c r="H26" s="171" t="s">
        <v>509</v>
      </c>
      <c r="I26" s="194"/>
      <c r="J26" s="200"/>
      <c r="K26" s="171" t="s">
        <v>312</v>
      </c>
      <c r="L26" s="171" t="s">
        <v>594</v>
      </c>
      <c r="M26" s="194"/>
      <c r="N26" s="195"/>
    </row>
    <row r="27" spans="1:14" s="17" customFormat="1" ht="15" customHeight="1">
      <c r="A27" s="90">
        <f>인천·경기!A27</f>
        <v>45534</v>
      </c>
      <c r="B27" s="26" t="s">
        <v>107</v>
      </c>
      <c r="C27" s="190"/>
      <c r="D27" s="190"/>
      <c r="E27" s="171" t="s">
        <v>70</v>
      </c>
      <c r="F27" s="171" t="s">
        <v>507</v>
      </c>
      <c r="G27" s="171" t="s">
        <v>116</v>
      </c>
      <c r="H27" s="171" t="s">
        <v>509</v>
      </c>
      <c r="I27" s="194"/>
      <c r="J27" s="200"/>
      <c r="K27" s="171" t="s">
        <v>312</v>
      </c>
      <c r="L27" s="171" t="s">
        <v>595</v>
      </c>
      <c r="M27" s="194"/>
      <c r="N27" s="195"/>
    </row>
    <row r="28" spans="1:14" s="17" customFormat="1" ht="15" customHeight="1" thickBot="1">
      <c r="A28" s="29">
        <f>A27+1</f>
        <v>45535</v>
      </c>
      <c r="B28" s="30" t="s">
        <v>108</v>
      </c>
      <c r="C28" s="20" t="s">
        <v>211</v>
      </c>
      <c r="D28" s="21" t="s">
        <v>211</v>
      </c>
      <c r="E28" s="20" t="s">
        <v>211</v>
      </c>
      <c r="F28" s="21" t="s">
        <v>211</v>
      </c>
      <c r="G28" s="20" t="s">
        <v>211</v>
      </c>
      <c r="H28" s="21" t="s">
        <v>211</v>
      </c>
      <c r="I28" s="20" t="s">
        <v>211</v>
      </c>
      <c r="J28" s="21" t="s">
        <v>211</v>
      </c>
      <c r="K28" s="20" t="s">
        <v>211</v>
      </c>
      <c r="L28" s="21" t="s">
        <v>211</v>
      </c>
      <c r="M28" s="20" t="s">
        <v>211</v>
      </c>
      <c r="N28" s="22" t="s">
        <v>211</v>
      </c>
    </row>
    <row r="29" spans="1:14" s="17" customFormat="1" ht="15" customHeight="1">
      <c r="A29" s="91">
        <f>인천·경기!A29</f>
        <v>45537</v>
      </c>
      <c r="B29" s="28" t="s">
        <v>210</v>
      </c>
      <c r="C29" s="169" t="s">
        <v>306</v>
      </c>
      <c r="D29" s="169" t="s">
        <v>786</v>
      </c>
      <c r="E29" s="171" t="s">
        <v>116</v>
      </c>
      <c r="F29" s="171" t="s">
        <v>509</v>
      </c>
      <c r="G29" s="169" t="s">
        <v>69</v>
      </c>
      <c r="H29" s="169" t="s">
        <v>510</v>
      </c>
      <c r="I29" s="192"/>
      <c r="J29" s="199"/>
      <c r="K29" s="169" t="s">
        <v>125</v>
      </c>
      <c r="L29" s="169" t="s">
        <v>260</v>
      </c>
      <c r="M29" s="197"/>
      <c r="N29" s="198"/>
    </row>
    <row r="30" spans="1:14" s="17" customFormat="1" ht="15" customHeight="1">
      <c r="A30" s="90">
        <f>인천·경기!A30</f>
        <v>45538</v>
      </c>
      <c r="B30" s="26" t="s">
        <v>21</v>
      </c>
      <c r="C30" s="171" t="s">
        <v>306</v>
      </c>
      <c r="D30" s="171" t="s">
        <v>786</v>
      </c>
      <c r="E30" s="171" t="s">
        <v>116</v>
      </c>
      <c r="F30" s="171" t="s">
        <v>509</v>
      </c>
      <c r="G30" s="171" t="s">
        <v>69</v>
      </c>
      <c r="H30" s="171" t="s">
        <v>510</v>
      </c>
      <c r="I30" s="194"/>
      <c r="J30" s="200"/>
      <c r="K30" s="171" t="s">
        <v>125</v>
      </c>
      <c r="L30" s="171" t="s">
        <v>537</v>
      </c>
      <c r="M30" s="194"/>
      <c r="N30" s="195"/>
    </row>
    <row r="31" spans="1:14" s="17" customFormat="1" ht="15" customHeight="1">
      <c r="A31" s="90">
        <f>인천·경기!A31</f>
        <v>45539</v>
      </c>
      <c r="B31" s="26" t="s">
        <v>105</v>
      </c>
      <c r="C31" s="171" t="s">
        <v>788</v>
      </c>
      <c r="D31" s="171" t="s">
        <v>790</v>
      </c>
      <c r="E31" s="171" t="s">
        <v>116</v>
      </c>
      <c r="F31" s="171" t="s">
        <v>509</v>
      </c>
      <c r="G31" s="171" t="s">
        <v>69</v>
      </c>
      <c r="H31" s="171" t="s">
        <v>510</v>
      </c>
      <c r="I31" s="194"/>
      <c r="J31" s="200"/>
      <c r="K31" s="171" t="s">
        <v>150</v>
      </c>
      <c r="L31" s="171" t="s">
        <v>596</v>
      </c>
      <c r="M31" s="194"/>
      <c r="N31" s="195"/>
    </row>
    <row r="32" spans="1:14" s="17" customFormat="1" ht="15" customHeight="1">
      <c r="A32" s="90">
        <f>인천·경기!A32</f>
        <v>45540</v>
      </c>
      <c r="B32" s="26" t="s">
        <v>106</v>
      </c>
      <c r="C32" s="171" t="s">
        <v>117</v>
      </c>
      <c r="D32" s="171" t="s">
        <v>789</v>
      </c>
      <c r="E32" s="171" t="s">
        <v>116</v>
      </c>
      <c r="F32" s="171" t="s">
        <v>509</v>
      </c>
      <c r="G32" s="171" t="s">
        <v>69</v>
      </c>
      <c r="H32" s="171" t="s">
        <v>510</v>
      </c>
      <c r="I32" s="194"/>
      <c r="J32" s="200"/>
      <c r="K32" s="171" t="s">
        <v>116</v>
      </c>
      <c r="L32" s="171" t="s">
        <v>597</v>
      </c>
      <c r="M32" s="194"/>
      <c r="N32" s="195"/>
    </row>
    <row r="33" spans="1:14" s="17" customFormat="1" ht="15" customHeight="1" thickBot="1">
      <c r="A33" s="92">
        <f>인천·경기!A33</f>
        <v>45541</v>
      </c>
      <c r="B33" s="30" t="s">
        <v>107</v>
      </c>
      <c r="C33" s="201"/>
      <c r="D33" s="201"/>
      <c r="E33" s="167" t="s">
        <v>116</v>
      </c>
      <c r="F33" s="167" t="s">
        <v>509</v>
      </c>
      <c r="G33" s="167" t="s">
        <v>69</v>
      </c>
      <c r="H33" s="167" t="s">
        <v>510</v>
      </c>
      <c r="I33" s="202"/>
      <c r="J33" s="204"/>
      <c r="K33" s="167" t="s">
        <v>116</v>
      </c>
      <c r="L33" s="167" t="s">
        <v>598</v>
      </c>
      <c r="M33" s="202"/>
      <c r="N33" s="203"/>
    </row>
    <row r="34" spans="1:14" s="2" customFormat="1" ht="16.5" customHeight="1">
      <c r="A34" s="145" t="str">
        <f>인천·경기!A34</f>
        <v>*주요업체 순회수리 장소는 해당지역 대리점, (직)직영대리점, (농)농협수리센터, (기)농업기술센터. 상세사항은 아래 도영업소로 문의</v>
      </c>
      <c r="B34" s="60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6" spans="1:14" s="18" customFormat="1" ht="12.75" thickBot="1">
      <c r="A36" s="392" t="s">
        <v>207</v>
      </c>
      <c r="B36" s="392"/>
      <c r="C36" s="392"/>
      <c r="D36" s="392"/>
      <c r="E36" s="392"/>
      <c r="F36" s="392"/>
      <c r="G36" s="392"/>
      <c r="H36" s="76"/>
      <c r="I36" s="76"/>
      <c r="J36" s="76"/>
      <c r="K36" s="76"/>
      <c r="L36" s="76"/>
      <c r="M36" s="57"/>
      <c r="N36" s="57"/>
    </row>
    <row r="37" spans="1:14" s="18" customFormat="1" ht="17.25" customHeight="1">
      <c r="A37" s="367" t="s">
        <v>10</v>
      </c>
      <c r="B37" s="368"/>
      <c r="C37" s="94" t="s">
        <v>11</v>
      </c>
      <c r="D37" s="94"/>
      <c r="E37" s="94"/>
      <c r="F37" s="94"/>
      <c r="G37" s="94"/>
      <c r="H37" s="378" t="s">
        <v>180</v>
      </c>
      <c r="I37" s="380"/>
      <c r="J37" s="368"/>
      <c r="K37" s="378" t="s">
        <v>13</v>
      </c>
      <c r="L37" s="379"/>
      <c r="M37" s="57"/>
      <c r="N37" s="57"/>
    </row>
    <row r="38" spans="1:14" s="18" customFormat="1" ht="17.25" customHeight="1">
      <c r="A38" s="334" t="s">
        <v>3</v>
      </c>
      <c r="B38" s="335"/>
      <c r="C38" s="344" t="s">
        <v>193</v>
      </c>
      <c r="D38" s="344"/>
      <c r="E38" s="344"/>
      <c r="F38" s="344"/>
      <c r="G38" s="344"/>
      <c r="H38" s="335" t="s">
        <v>314</v>
      </c>
      <c r="I38" s="335"/>
      <c r="J38" s="335"/>
      <c r="K38" s="335" t="s">
        <v>321</v>
      </c>
      <c r="L38" s="345"/>
      <c r="M38" s="57"/>
      <c r="N38" s="57"/>
    </row>
    <row r="39" spans="1:14" s="18" customFormat="1" ht="17.25" customHeight="1">
      <c r="A39" s="334" t="s">
        <v>246</v>
      </c>
      <c r="B39" s="335"/>
      <c r="C39" s="344" t="s">
        <v>466</v>
      </c>
      <c r="D39" s="344"/>
      <c r="E39" s="344"/>
      <c r="F39" s="344"/>
      <c r="G39" s="344"/>
      <c r="H39" s="335" t="s">
        <v>467</v>
      </c>
      <c r="I39" s="335"/>
      <c r="J39" s="335"/>
      <c r="K39" s="335" t="s">
        <v>468</v>
      </c>
      <c r="L39" s="345"/>
      <c r="M39" s="57"/>
      <c r="N39" s="57"/>
    </row>
    <row r="40" spans="1:14" s="18" customFormat="1" ht="17.25" customHeight="1">
      <c r="A40" s="283" t="str">
        <f>인천·경기!A40</f>
        <v>LS엠트론</v>
      </c>
      <c r="B40" s="264"/>
      <c r="C40" s="331" t="s">
        <v>194</v>
      </c>
      <c r="D40" s="332"/>
      <c r="E40" s="332"/>
      <c r="F40" s="332"/>
      <c r="G40" s="333"/>
      <c r="H40" s="262" t="s">
        <v>205</v>
      </c>
      <c r="I40" s="369"/>
      <c r="J40" s="370"/>
      <c r="K40" s="262" t="s">
        <v>494</v>
      </c>
      <c r="L40" s="271"/>
      <c r="M40" s="57"/>
      <c r="N40" s="57"/>
    </row>
    <row r="41" spans="1:14" s="18" customFormat="1" ht="17.25" customHeight="1">
      <c r="A41" s="283" t="str">
        <f>인천·경기!A41</f>
        <v>아세아텍</v>
      </c>
      <c r="B41" s="264"/>
      <c r="C41" s="331" t="s">
        <v>693</v>
      </c>
      <c r="D41" s="332"/>
      <c r="E41" s="332"/>
      <c r="F41" s="332"/>
      <c r="G41" s="333"/>
      <c r="H41" s="263" t="s">
        <v>694</v>
      </c>
      <c r="I41" s="263"/>
      <c r="J41" s="264"/>
      <c r="K41" s="262" t="s">
        <v>494</v>
      </c>
      <c r="L41" s="271"/>
      <c r="M41" s="57"/>
      <c r="N41" s="57"/>
    </row>
    <row r="42" spans="1:14" ht="17.25" customHeight="1">
      <c r="A42" s="384" t="s">
        <v>110</v>
      </c>
      <c r="B42" s="385"/>
      <c r="C42" s="388" t="s">
        <v>599</v>
      </c>
      <c r="D42" s="389"/>
      <c r="E42" s="389"/>
      <c r="F42" s="389"/>
      <c r="G42" s="390"/>
      <c r="H42" s="386" t="s">
        <v>600</v>
      </c>
      <c r="I42" s="391"/>
      <c r="J42" s="385"/>
      <c r="K42" s="386" t="s">
        <v>600</v>
      </c>
      <c r="L42" s="387"/>
    </row>
    <row r="43" spans="1:14" ht="17.25" customHeight="1" thickBot="1">
      <c r="A43" s="365" t="s">
        <v>217</v>
      </c>
      <c r="B43" s="366"/>
      <c r="C43" s="373" t="s">
        <v>218</v>
      </c>
      <c r="D43" s="374"/>
      <c r="E43" s="374"/>
      <c r="F43" s="374"/>
      <c r="G43" s="375"/>
      <c r="H43" s="371" t="s">
        <v>219</v>
      </c>
      <c r="I43" s="372"/>
      <c r="J43" s="366"/>
      <c r="K43" s="371" t="s">
        <v>676</v>
      </c>
      <c r="L43" s="381"/>
    </row>
  </sheetData>
  <mergeCells count="65">
    <mergeCell ref="K43:L43"/>
    <mergeCell ref="A10:B10"/>
    <mergeCell ref="A8:B8"/>
    <mergeCell ref="E8:F8"/>
    <mergeCell ref="A42:B42"/>
    <mergeCell ref="K42:L42"/>
    <mergeCell ref="K9:L9"/>
    <mergeCell ref="K41:L41"/>
    <mergeCell ref="C42:G42"/>
    <mergeCell ref="H42:J42"/>
    <mergeCell ref="C9:D9"/>
    <mergeCell ref="A36:G36"/>
    <mergeCell ref="C8:D8"/>
    <mergeCell ref="A9:B9"/>
    <mergeCell ref="E9:F9"/>
    <mergeCell ref="C41:G41"/>
    <mergeCell ref="K37:L37"/>
    <mergeCell ref="K39:L39"/>
    <mergeCell ref="G9:H9"/>
    <mergeCell ref="I9:J9"/>
    <mergeCell ref="H37:J37"/>
    <mergeCell ref="K38:L38"/>
    <mergeCell ref="M9:N9"/>
    <mergeCell ref="I8:J8"/>
    <mergeCell ref="M8:N8"/>
    <mergeCell ref="K8:L8"/>
    <mergeCell ref="K7:L7"/>
    <mergeCell ref="A1:N1"/>
    <mergeCell ref="M5:N5"/>
    <mergeCell ref="M6:N6"/>
    <mergeCell ref="A3:N3"/>
    <mergeCell ref="E7:F7"/>
    <mergeCell ref="A5:B6"/>
    <mergeCell ref="G7:H7"/>
    <mergeCell ref="C7:D7"/>
    <mergeCell ref="I7:J7"/>
    <mergeCell ref="C5:D5"/>
    <mergeCell ref="M7:N7"/>
    <mergeCell ref="K5:L5"/>
    <mergeCell ref="E6:F6"/>
    <mergeCell ref="A7:B7"/>
    <mergeCell ref="E5:F5"/>
    <mergeCell ref="K6:L6"/>
    <mergeCell ref="G5:H5"/>
    <mergeCell ref="I5:J5"/>
    <mergeCell ref="C6:D6"/>
    <mergeCell ref="A43:B43"/>
    <mergeCell ref="A37:B37"/>
    <mergeCell ref="C40:G40"/>
    <mergeCell ref="H40:J40"/>
    <mergeCell ref="I6:J6"/>
    <mergeCell ref="G6:H6"/>
    <mergeCell ref="G8:H8"/>
    <mergeCell ref="H43:J43"/>
    <mergeCell ref="C43:G43"/>
    <mergeCell ref="K40:L40"/>
    <mergeCell ref="A38:B38"/>
    <mergeCell ref="A39:B39"/>
    <mergeCell ref="A40:B40"/>
    <mergeCell ref="A41:B41"/>
    <mergeCell ref="C38:G38"/>
    <mergeCell ref="C39:G39"/>
    <mergeCell ref="H38:J38"/>
    <mergeCell ref="H39:J39"/>
    <mergeCell ref="H41:J41"/>
  </mergeCells>
  <phoneticPr fontId="12" type="noConversion"/>
  <printOptions horizontalCentered="1"/>
  <pageMargins left="0.15748031496062992" right="0.15748031496062992" top="0.59055118110236227" bottom="0.55118110236220474" header="0.31496062992125984" footer="0.31496062992125984"/>
  <pageSetup paperSize="9" scale="8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5" tint="0.39997558519241921"/>
    <pageSetUpPr fitToPage="1"/>
  </sheetPr>
  <dimension ref="A1:N43"/>
  <sheetViews>
    <sheetView showGridLines="0" tabSelected="1" topLeftCell="A4" zoomScaleNormal="100" workbookViewId="0">
      <selection activeCell="L27" sqref="L27"/>
    </sheetView>
  </sheetViews>
  <sheetFormatPr defaultRowHeight="12"/>
  <cols>
    <col min="1" max="1" width="8" style="59" customWidth="1"/>
    <col min="2" max="2" width="4.85546875" style="60" customWidth="1"/>
    <col min="3" max="14" width="7.28515625" style="57" customWidth="1"/>
    <col min="15" max="16384" width="9.140625" style="15"/>
  </cols>
  <sheetData>
    <row r="1" spans="1:14" ht="20.25">
      <c r="A1" s="354" t="str">
        <f>인천·경기!A1</f>
        <v>'24 가을철 전국 농업기계 순회수리봉사 일정표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spans="1:14">
      <c r="A2" s="85"/>
      <c r="B2" s="86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4" ht="18.75">
      <c r="A3" s="355" t="s">
        <v>20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1:14" ht="10.5" customHeight="1" thickBot="1"/>
    <row r="5" spans="1:14" s="11" customFormat="1" ht="15" customHeight="1">
      <c r="A5" s="314" t="s">
        <v>5</v>
      </c>
      <c r="B5" s="376"/>
      <c r="C5" s="309" t="s">
        <v>3</v>
      </c>
      <c r="D5" s="320"/>
      <c r="E5" s="309" t="s">
        <v>324</v>
      </c>
      <c r="F5" s="320"/>
      <c r="G5" s="309" t="s">
        <v>23</v>
      </c>
      <c r="H5" s="320"/>
      <c r="I5" s="309" t="s">
        <v>22</v>
      </c>
      <c r="J5" s="320"/>
      <c r="K5" s="361" t="s">
        <v>110</v>
      </c>
      <c r="L5" s="320"/>
      <c r="M5" s="309" t="s">
        <v>112</v>
      </c>
      <c r="N5" s="310"/>
    </row>
    <row r="6" spans="1:14" s="11" customFormat="1" ht="15" customHeight="1" thickBot="1">
      <c r="A6" s="316"/>
      <c r="B6" s="402"/>
      <c r="C6" s="311" t="s">
        <v>15</v>
      </c>
      <c r="D6" s="319"/>
      <c r="E6" s="311" t="s">
        <v>16</v>
      </c>
      <c r="F6" s="319"/>
      <c r="G6" s="311" t="s">
        <v>17</v>
      </c>
      <c r="H6" s="319"/>
      <c r="I6" s="311" t="s">
        <v>18</v>
      </c>
      <c r="J6" s="319"/>
      <c r="K6" s="403" t="s">
        <v>19</v>
      </c>
      <c r="L6" s="404"/>
      <c r="M6" s="311" t="s">
        <v>111</v>
      </c>
      <c r="N6" s="312"/>
    </row>
    <row r="7" spans="1:14" ht="27.75" customHeight="1" thickTop="1">
      <c r="A7" s="321" t="s">
        <v>6</v>
      </c>
      <c r="B7" s="322"/>
      <c r="C7" s="398" t="s">
        <v>438</v>
      </c>
      <c r="D7" s="399"/>
      <c r="E7" s="398" t="s">
        <v>469</v>
      </c>
      <c r="F7" s="399"/>
      <c r="G7" s="306" t="s">
        <v>511</v>
      </c>
      <c r="H7" s="307"/>
      <c r="I7" s="398" t="s">
        <v>696</v>
      </c>
      <c r="J7" s="399"/>
      <c r="K7" s="398" t="s">
        <v>601</v>
      </c>
      <c r="L7" s="399"/>
      <c r="M7" s="300" t="s">
        <v>424</v>
      </c>
      <c r="N7" s="348"/>
    </row>
    <row r="8" spans="1:14" ht="24.75" customHeight="1">
      <c r="A8" s="272" t="s">
        <v>7</v>
      </c>
      <c r="B8" s="273"/>
      <c r="C8" s="352" t="s">
        <v>318</v>
      </c>
      <c r="D8" s="353"/>
      <c r="E8" s="352" t="s">
        <v>470</v>
      </c>
      <c r="F8" s="353"/>
      <c r="G8" s="352" t="s">
        <v>512</v>
      </c>
      <c r="H8" s="353"/>
      <c r="I8" s="352" t="s">
        <v>698</v>
      </c>
      <c r="J8" s="353"/>
      <c r="K8" s="306" t="s">
        <v>602</v>
      </c>
      <c r="L8" s="353"/>
      <c r="M8" s="352" t="s">
        <v>422</v>
      </c>
      <c r="N8" s="362"/>
    </row>
    <row r="9" spans="1:14" ht="29.25" customHeight="1" thickBot="1">
      <c r="A9" s="285" t="s">
        <v>157</v>
      </c>
      <c r="B9" s="286"/>
      <c r="C9" s="304" t="s">
        <v>386</v>
      </c>
      <c r="D9" s="304"/>
      <c r="E9" s="324" t="s">
        <v>471</v>
      </c>
      <c r="F9" s="343"/>
      <c r="G9" s="400" t="s">
        <v>513</v>
      </c>
      <c r="H9" s="401"/>
      <c r="I9" s="324" t="s">
        <v>697</v>
      </c>
      <c r="J9" s="343"/>
      <c r="K9" s="324" t="s">
        <v>603</v>
      </c>
      <c r="L9" s="343"/>
      <c r="M9" s="324" t="s">
        <v>416</v>
      </c>
      <c r="N9" s="349"/>
    </row>
    <row r="10" spans="1:14" s="12" customFormat="1" ht="18" customHeight="1" thickBot="1">
      <c r="A10" s="382" t="s">
        <v>8</v>
      </c>
      <c r="B10" s="383"/>
      <c r="C10" s="32" t="s">
        <v>122</v>
      </c>
      <c r="D10" s="33" t="s">
        <v>134</v>
      </c>
      <c r="E10" s="32" t="s">
        <v>122</v>
      </c>
      <c r="F10" s="33" t="s">
        <v>134</v>
      </c>
      <c r="G10" s="32" t="s">
        <v>122</v>
      </c>
      <c r="H10" s="33" t="s">
        <v>134</v>
      </c>
      <c r="I10" s="32" t="s">
        <v>122</v>
      </c>
      <c r="J10" s="33" t="s">
        <v>134</v>
      </c>
      <c r="K10" s="32" t="s">
        <v>122</v>
      </c>
      <c r="L10" s="33" t="s">
        <v>134</v>
      </c>
      <c r="M10" s="32" t="s">
        <v>122</v>
      </c>
      <c r="N10" s="34" t="s">
        <v>134</v>
      </c>
    </row>
    <row r="11" spans="1:14" s="17" customFormat="1" ht="15" customHeight="1">
      <c r="A11" s="67">
        <f>인천·경기!A11</f>
        <v>45516</v>
      </c>
      <c r="B11" s="68" t="s">
        <v>160</v>
      </c>
      <c r="C11" s="148" t="s">
        <v>263</v>
      </c>
      <c r="D11" s="149" t="s">
        <v>439</v>
      </c>
      <c r="E11" s="166" t="s">
        <v>39</v>
      </c>
      <c r="F11" s="166" t="s">
        <v>794</v>
      </c>
      <c r="G11" s="189"/>
      <c r="H11" s="189"/>
      <c r="I11" s="190"/>
      <c r="J11" s="190"/>
      <c r="K11" s="150" t="s">
        <v>42</v>
      </c>
      <c r="L11" s="170" t="s">
        <v>319</v>
      </c>
      <c r="M11" s="192"/>
      <c r="N11" s="193"/>
    </row>
    <row r="12" spans="1:14" s="17" customFormat="1" ht="15" customHeight="1">
      <c r="A12" s="90">
        <f>인천·경기!A12</f>
        <v>45517</v>
      </c>
      <c r="B12" s="26" t="s">
        <v>21</v>
      </c>
      <c r="C12" s="171" t="s">
        <v>263</v>
      </c>
      <c r="D12" s="171" t="s">
        <v>439</v>
      </c>
      <c r="E12" s="171" t="s">
        <v>39</v>
      </c>
      <c r="F12" s="171" t="s">
        <v>794</v>
      </c>
      <c r="G12" s="190"/>
      <c r="H12" s="190"/>
      <c r="I12" s="190"/>
      <c r="J12" s="190"/>
      <c r="K12" s="69" t="s">
        <v>42</v>
      </c>
      <c r="L12" s="172" t="s">
        <v>225</v>
      </c>
      <c r="M12" s="194"/>
      <c r="N12" s="195"/>
    </row>
    <row r="13" spans="1:14" s="17" customFormat="1" ht="15" customHeight="1">
      <c r="A13" s="90">
        <f>인천·경기!A13</f>
        <v>45518</v>
      </c>
      <c r="B13" s="26" t="s">
        <v>105</v>
      </c>
      <c r="C13" s="171" t="s">
        <v>263</v>
      </c>
      <c r="D13" s="171" t="s">
        <v>439</v>
      </c>
      <c r="E13" s="171" t="s">
        <v>39</v>
      </c>
      <c r="F13" s="171" t="s">
        <v>794</v>
      </c>
      <c r="G13" s="190"/>
      <c r="H13" s="190"/>
      <c r="I13" s="190"/>
      <c r="J13" s="190"/>
      <c r="K13" s="69" t="s">
        <v>72</v>
      </c>
      <c r="L13" s="172" t="s">
        <v>264</v>
      </c>
      <c r="M13" s="194"/>
      <c r="N13" s="195"/>
    </row>
    <row r="14" spans="1:14" s="17" customFormat="1" ht="15" customHeight="1">
      <c r="A14" s="90">
        <f>인천·경기!A14</f>
        <v>45519</v>
      </c>
      <c r="B14" s="26" t="s">
        <v>106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</row>
    <row r="15" spans="1:14" s="17" customFormat="1" ht="15" customHeight="1">
      <c r="A15" s="90">
        <f>인천·경기!A15</f>
        <v>45520</v>
      </c>
      <c r="B15" s="26" t="s">
        <v>107</v>
      </c>
      <c r="C15" s="171" t="s">
        <v>263</v>
      </c>
      <c r="D15" s="171" t="s">
        <v>439</v>
      </c>
      <c r="E15" s="171" t="s">
        <v>39</v>
      </c>
      <c r="F15" s="171" t="s">
        <v>795</v>
      </c>
      <c r="G15" s="190"/>
      <c r="H15" s="191"/>
      <c r="I15" s="190"/>
      <c r="J15" s="190"/>
      <c r="K15" s="69" t="s">
        <v>72</v>
      </c>
      <c r="L15" s="172" t="s">
        <v>361</v>
      </c>
      <c r="M15" s="194"/>
      <c r="N15" s="195"/>
    </row>
    <row r="16" spans="1:14" s="17" customFormat="1" ht="15" customHeight="1" thickBot="1">
      <c r="A16" s="25">
        <f>A15+1</f>
        <v>45521</v>
      </c>
      <c r="B16" s="30" t="s">
        <v>108</v>
      </c>
      <c r="C16" s="20" t="s">
        <v>211</v>
      </c>
      <c r="D16" s="21" t="s">
        <v>211</v>
      </c>
      <c r="E16" s="20" t="s">
        <v>211</v>
      </c>
      <c r="F16" s="21" t="s">
        <v>211</v>
      </c>
      <c r="G16" s="20" t="s">
        <v>211</v>
      </c>
      <c r="H16" s="21" t="s">
        <v>211</v>
      </c>
      <c r="I16" s="20" t="s">
        <v>211</v>
      </c>
      <c r="J16" s="21" t="s">
        <v>211</v>
      </c>
      <c r="K16" s="20" t="s">
        <v>211</v>
      </c>
      <c r="L16" s="21" t="s">
        <v>211</v>
      </c>
      <c r="M16" s="20" t="s">
        <v>211</v>
      </c>
      <c r="N16" s="22" t="s">
        <v>211</v>
      </c>
    </row>
    <row r="17" spans="1:14" s="17" customFormat="1" ht="15" customHeight="1">
      <c r="A17" s="67">
        <f>인천·경기!A17</f>
        <v>45523</v>
      </c>
      <c r="B17" s="28" t="s">
        <v>210</v>
      </c>
      <c r="C17" s="169" t="s">
        <v>39</v>
      </c>
      <c r="D17" s="169" t="s">
        <v>440</v>
      </c>
      <c r="E17" s="171" t="s">
        <v>39</v>
      </c>
      <c r="F17" s="171" t="s">
        <v>795</v>
      </c>
      <c r="G17" s="189"/>
      <c r="H17" s="196"/>
      <c r="I17" s="169" t="s">
        <v>73</v>
      </c>
      <c r="J17" s="169" t="s">
        <v>611</v>
      </c>
      <c r="K17" s="169" t="s">
        <v>41</v>
      </c>
      <c r="L17" s="169" t="s">
        <v>514</v>
      </c>
      <c r="M17" s="197"/>
      <c r="N17" s="198"/>
    </row>
    <row r="18" spans="1:14" s="17" customFormat="1" ht="15" customHeight="1">
      <c r="A18" s="90">
        <f>인천·경기!A18</f>
        <v>45524</v>
      </c>
      <c r="B18" s="26" t="s">
        <v>21</v>
      </c>
      <c r="C18" s="171" t="s">
        <v>39</v>
      </c>
      <c r="D18" s="171" t="s">
        <v>440</v>
      </c>
      <c r="E18" s="171" t="s">
        <v>39</v>
      </c>
      <c r="F18" s="171" t="s">
        <v>795</v>
      </c>
      <c r="G18" s="171" t="s">
        <v>41</v>
      </c>
      <c r="H18" s="173" t="s">
        <v>514</v>
      </c>
      <c r="I18" s="171" t="s">
        <v>73</v>
      </c>
      <c r="J18" s="171" t="s">
        <v>611</v>
      </c>
      <c r="K18" s="171" t="s">
        <v>41</v>
      </c>
      <c r="L18" s="171" t="s">
        <v>604</v>
      </c>
      <c r="M18" s="194"/>
      <c r="N18" s="195"/>
    </row>
    <row r="19" spans="1:14" s="17" customFormat="1" ht="15" customHeight="1">
      <c r="A19" s="90">
        <f>인천·경기!A19</f>
        <v>45525</v>
      </c>
      <c r="B19" s="26" t="s">
        <v>105</v>
      </c>
      <c r="C19" s="171" t="s">
        <v>39</v>
      </c>
      <c r="D19" s="171" t="s">
        <v>440</v>
      </c>
      <c r="E19" s="171" t="s">
        <v>73</v>
      </c>
      <c r="F19" s="171" t="s">
        <v>796</v>
      </c>
      <c r="G19" s="171" t="s">
        <v>41</v>
      </c>
      <c r="H19" s="171" t="s">
        <v>514</v>
      </c>
      <c r="I19" s="171" t="s">
        <v>73</v>
      </c>
      <c r="J19" s="171" t="s">
        <v>611</v>
      </c>
      <c r="K19" s="171" t="s">
        <v>39</v>
      </c>
      <c r="L19" s="171" t="s">
        <v>605</v>
      </c>
      <c r="M19" s="194"/>
      <c r="N19" s="195"/>
    </row>
    <row r="20" spans="1:14" s="17" customFormat="1" ht="15" customHeight="1">
      <c r="A20" s="419">
        <f>인천·경기!A20</f>
        <v>45526</v>
      </c>
      <c r="B20" s="420" t="s">
        <v>106</v>
      </c>
      <c r="C20" s="171" t="s">
        <v>39</v>
      </c>
      <c r="D20" s="171" t="s">
        <v>440</v>
      </c>
      <c r="E20" s="171" t="s">
        <v>73</v>
      </c>
      <c r="F20" s="171" t="s">
        <v>797</v>
      </c>
      <c r="G20" s="190"/>
      <c r="H20" s="190"/>
      <c r="I20" s="416" t="s">
        <v>304</v>
      </c>
      <c r="J20" s="416" t="s">
        <v>403</v>
      </c>
      <c r="K20" s="171" t="s">
        <v>39</v>
      </c>
      <c r="L20" s="171" t="s">
        <v>348</v>
      </c>
      <c r="M20" s="194"/>
      <c r="N20" s="195"/>
    </row>
    <row r="21" spans="1:14" s="17" customFormat="1" ht="15" customHeight="1">
      <c r="A21" s="419">
        <f>인천·경기!A21</f>
        <v>45527</v>
      </c>
      <c r="B21" s="420" t="s">
        <v>107</v>
      </c>
      <c r="C21" s="171" t="s">
        <v>39</v>
      </c>
      <c r="D21" s="171" t="s">
        <v>440</v>
      </c>
      <c r="E21" s="171" t="s">
        <v>43</v>
      </c>
      <c r="F21" s="171" t="s">
        <v>798</v>
      </c>
      <c r="G21" s="190"/>
      <c r="H21" s="190"/>
      <c r="I21" s="416" t="s">
        <v>127</v>
      </c>
      <c r="J21" s="416" t="s">
        <v>403</v>
      </c>
      <c r="K21" s="171" t="s">
        <v>40</v>
      </c>
      <c r="L21" s="171" t="s">
        <v>606</v>
      </c>
      <c r="M21" s="194"/>
      <c r="N21" s="195"/>
    </row>
    <row r="22" spans="1:14" s="17" customFormat="1" ht="15" customHeight="1" thickBot="1">
      <c r="A22" s="25">
        <f>A21+1</f>
        <v>45528</v>
      </c>
      <c r="B22" s="30" t="s">
        <v>108</v>
      </c>
      <c r="C22" s="20" t="s">
        <v>211</v>
      </c>
      <c r="D22" s="21" t="s">
        <v>211</v>
      </c>
      <c r="E22" s="20" t="s">
        <v>211</v>
      </c>
      <c r="F22" s="21" t="s">
        <v>211</v>
      </c>
      <c r="G22" s="20" t="s">
        <v>211</v>
      </c>
      <c r="H22" s="21" t="s">
        <v>211</v>
      </c>
      <c r="I22" s="20" t="s">
        <v>211</v>
      </c>
      <c r="J22" s="21" t="s">
        <v>211</v>
      </c>
      <c r="K22" s="20" t="s">
        <v>211</v>
      </c>
      <c r="L22" s="21" t="s">
        <v>211</v>
      </c>
      <c r="M22" s="20" t="s">
        <v>211</v>
      </c>
      <c r="N22" s="22" t="s">
        <v>211</v>
      </c>
    </row>
    <row r="23" spans="1:14" s="17" customFormat="1" ht="15" customHeight="1">
      <c r="A23" s="417">
        <f>인천·경기!A23</f>
        <v>45530</v>
      </c>
      <c r="B23" s="418" t="s">
        <v>210</v>
      </c>
      <c r="C23" s="169" t="s">
        <v>263</v>
      </c>
      <c r="D23" s="169" t="s">
        <v>441</v>
      </c>
      <c r="E23" s="171" t="s">
        <v>43</v>
      </c>
      <c r="F23" s="171" t="s">
        <v>798</v>
      </c>
      <c r="G23" s="415" t="s">
        <v>127</v>
      </c>
      <c r="H23" s="415" t="s">
        <v>359</v>
      </c>
      <c r="I23" s="150" t="s">
        <v>261</v>
      </c>
      <c r="J23" s="170" t="s">
        <v>613</v>
      </c>
      <c r="K23" s="169" t="s">
        <v>40</v>
      </c>
      <c r="L23" s="169" t="s">
        <v>607</v>
      </c>
      <c r="M23" s="197"/>
      <c r="N23" s="198"/>
    </row>
    <row r="24" spans="1:14" s="17" customFormat="1" ht="15" customHeight="1">
      <c r="A24" s="419">
        <f>인천·경기!A24</f>
        <v>45531</v>
      </c>
      <c r="B24" s="420" t="s">
        <v>21</v>
      </c>
      <c r="C24" s="171" t="s">
        <v>263</v>
      </c>
      <c r="D24" s="171" t="s">
        <v>441</v>
      </c>
      <c r="E24" s="171" t="s">
        <v>43</v>
      </c>
      <c r="F24" s="171" t="s">
        <v>799</v>
      </c>
      <c r="G24" s="416" t="s">
        <v>127</v>
      </c>
      <c r="H24" s="416" t="s">
        <v>359</v>
      </c>
      <c r="I24" s="69" t="s">
        <v>261</v>
      </c>
      <c r="J24" s="172" t="s">
        <v>613</v>
      </c>
      <c r="K24" s="171" t="s">
        <v>38</v>
      </c>
      <c r="L24" s="171" t="s">
        <v>608</v>
      </c>
      <c r="M24" s="194"/>
      <c r="N24" s="195"/>
    </row>
    <row r="25" spans="1:14" s="17" customFormat="1" ht="15" customHeight="1">
      <c r="A25" s="90">
        <f>인천·경기!A25</f>
        <v>45532</v>
      </c>
      <c r="B25" s="26" t="s">
        <v>105</v>
      </c>
      <c r="C25" s="171" t="s">
        <v>263</v>
      </c>
      <c r="D25" s="171" t="s">
        <v>441</v>
      </c>
      <c r="E25" s="171" t="s">
        <v>43</v>
      </c>
      <c r="F25" s="171" t="s">
        <v>799</v>
      </c>
      <c r="G25" s="190"/>
      <c r="H25" s="190"/>
      <c r="I25" s="69" t="s">
        <v>803</v>
      </c>
      <c r="J25" s="172" t="s">
        <v>221</v>
      </c>
      <c r="K25" s="171" t="s">
        <v>38</v>
      </c>
      <c r="L25" s="171" t="s">
        <v>405</v>
      </c>
      <c r="M25" s="194"/>
      <c r="N25" s="195"/>
    </row>
    <row r="26" spans="1:14" s="17" customFormat="1" ht="15" customHeight="1">
      <c r="A26" s="419">
        <f>인천·경기!A26</f>
        <v>45533</v>
      </c>
      <c r="B26" s="420" t="s">
        <v>106</v>
      </c>
      <c r="C26" s="171" t="s">
        <v>263</v>
      </c>
      <c r="D26" s="171" t="s">
        <v>441</v>
      </c>
      <c r="E26" s="171" t="s">
        <v>43</v>
      </c>
      <c r="F26" s="171" t="s">
        <v>799</v>
      </c>
      <c r="G26" s="171" t="s">
        <v>40</v>
      </c>
      <c r="H26" s="171" t="s">
        <v>404</v>
      </c>
      <c r="I26" s="69" t="s">
        <v>803</v>
      </c>
      <c r="J26" s="172" t="s">
        <v>221</v>
      </c>
      <c r="K26" s="416" t="s">
        <v>127</v>
      </c>
      <c r="L26" s="416" t="s">
        <v>609</v>
      </c>
      <c r="M26" s="69" t="s">
        <v>252</v>
      </c>
      <c r="N26" s="70" t="s">
        <v>262</v>
      </c>
    </row>
    <row r="27" spans="1:14" s="17" customFormat="1" ht="15" customHeight="1">
      <c r="A27" s="419">
        <f>인천·경기!A27</f>
        <v>45534</v>
      </c>
      <c r="B27" s="420" t="s">
        <v>107</v>
      </c>
      <c r="C27" s="171" t="s">
        <v>263</v>
      </c>
      <c r="D27" s="171" t="s">
        <v>441</v>
      </c>
      <c r="E27" s="171" t="s">
        <v>43</v>
      </c>
      <c r="F27" s="171" t="s">
        <v>799</v>
      </c>
      <c r="G27" s="171" t="s">
        <v>40</v>
      </c>
      <c r="H27" s="171" t="s">
        <v>404</v>
      </c>
      <c r="I27" s="69" t="s">
        <v>803</v>
      </c>
      <c r="J27" s="172" t="s">
        <v>221</v>
      </c>
      <c r="K27" s="416" t="s">
        <v>127</v>
      </c>
      <c r="L27" s="416" t="s">
        <v>610</v>
      </c>
      <c r="M27" s="194"/>
      <c r="N27" s="195"/>
    </row>
    <row r="28" spans="1:14" s="17" customFormat="1" ht="15" customHeight="1" thickBot="1">
      <c r="A28" s="29">
        <f>A27+1</f>
        <v>45535</v>
      </c>
      <c r="B28" s="30" t="s">
        <v>108</v>
      </c>
      <c r="C28" s="20" t="s">
        <v>211</v>
      </c>
      <c r="D28" s="21" t="s">
        <v>211</v>
      </c>
      <c r="E28" s="20" t="s">
        <v>211</v>
      </c>
      <c r="F28" s="21" t="s">
        <v>211</v>
      </c>
      <c r="G28" s="20" t="s">
        <v>211</v>
      </c>
      <c r="H28" s="21" t="s">
        <v>211</v>
      </c>
      <c r="I28" s="20" t="s">
        <v>211</v>
      </c>
      <c r="J28" s="21" t="s">
        <v>211</v>
      </c>
      <c r="K28" s="20" t="s">
        <v>211</v>
      </c>
      <c r="L28" s="21" t="s">
        <v>211</v>
      </c>
      <c r="M28" s="20" t="s">
        <v>211</v>
      </c>
      <c r="N28" s="22" t="s">
        <v>211</v>
      </c>
    </row>
    <row r="29" spans="1:14" s="17" customFormat="1" ht="15" customHeight="1">
      <c r="A29" s="91">
        <f>인천·경기!A29</f>
        <v>45537</v>
      </c>
      <c r="B29" s="28" t="s">
        <v>210</v>
      </c>
      <c r="C29" s="169" t="s">
        <v>71</v>
      </c>
      <c r="D29" s="169" t="s">
        <v>442</v>
      </c>
      <c r="E29" s="171" t="s">
        <v>38</v>
      </c>
      <c r="F29" s="171" t="s">
        <v>800</v>
      </c>
      <c r="G29" s="179" t="s">
        <v>42</v>
      </c>
      <c r="H29" s="179" t="s">
        <v>225</v>
      </c>
      <c r="I29" s="192"/>
      <c r="J29" s="199"/>
      <c r="K29" s="169" t="s">
        <v>73</v>
      </c>
      <c r="L29" s="169" t="s">
        <v>612</v>
      </c>
      <c r="M29" s="197"/>
      <c r="N29" s="198"/>
    </row>
    <row r="30" spans="1:14" s="17" customFormat="1" ht="15" customHeight="1">
      <c r="A30" s="90">
        <f>인천·경기!A30</f>
        <v>45538</v>
      </c>
      <c r="B30" s="26" t="s">
        <v>21</v>
      </c>
      <c r="C30" s="171" t="s">
        <v>71</v>
      </c>
      <c r="D30" s="171" t="s">
        <v>442</v>
      </c>
      <c r="E30" s="171" t="s">
        <v>38</v>
      </c>
      <c r="F30" s="171" t="s">
        <v>800</v>
      </c>
      <c r="G30" s="171" t="s">
        <v>42</v>
      </c>
      <c r="H30" s="171" t="s">
        <v>225</v>
      </c>
      <c r="I30" s="194"/>
      <c r="J30" s="200"/>
      <c r="K30" s="171" t="s">
        <v>73</v>
      </c>
      <c r="L30" s="171" t="s">
        <v>255</v>
      </c>
      <c r="M30" s="194"/>
      <c r="N30" s="195"/>
    </row>
    <row r="31" spans="1:14" s="17" customFormat="1" ht="15" customHeight="1">
      <c r="A31" s="90">
        <f>인천·경기!A31</f>
        <v>45539</v>
      </c>
      <c r="B31" s="26" t="s">
        <v>105</v>
      </c>
      <c r="C31" s="171" t="s">
        <v>71</v>
      </c>
      <c r="D31" s="171" t="s">
        <v>442</v>
      </c>
      <c r="E31" s="171" t="s">
        <v>38</v>
      </c>
      <c r="F31" s="171" t="s">
        <v>801</v>
      </c>
      <c r="G31" s="190"/>
      <c r="H31" s="190"/>
      <c r="I31" s="194"/>
      <c r="J31" s="200"/>
      <c r="K31" s="171" t="s">
        <v>252</v>
      </c>
      <c r="L31" s="171" t="s">
        <v>613</v>
      </c>
      <c r="M31" s="194"/>
      <c r="N31" s="195"/>
    </row>
    <row r="32" spans="1:14" s="17" customFormat="1" ht="15" customHeight="1">
      <c r="A32" s="90">
        <f>인천·경기!A32</f>
        <v>45540</v>
      </c>
      <c r="B32" s="26" t="s">
        <v>106</v>
      </c>
      <c r="C32" s="171" t="s">
        <v>71</v>
      </c>
      <c r="D32" s="171" t="s">
        <v>442</v>
      </c>
      <c r="E32" s="171" t="s">
        <v>41</v>
      </c>
      <c r="F32" s="171" t="s">
        <v>802</v>
      </c>
      <c r="G32" s="171" t="s">
        <v>43</v>
      </c>
      <c r="H32" s="171" t="s">
        <v>253</v>
      </c>
      <c r="I32" s="194"/>
      <c r="J32" s="200"/>
      <c r="K32" s="171" t="s">
        <v>252</v>
      </c>
      <c r="L32" s="171" t="s">
        <v>262</v>
      </c>
      <c r="M32" s="194"/>
      <c r="N32" s="195"/>
    </row>
    <row r="33" spans="1:14" s="17" customFormat="1" ht="15" customHeight="1" thickBot="1">
      <c r="A33" s="92">
        <f>인천·경기!A33</f>
        <v>45541</v>
      </c>
      <c r="B33" s="30" t="s">
        <v>107</v>
      </c>
      <c r="C33" s="167" t="s">
        <v>71</v>
      </c>
      <c r="D33" s="167" t="s">
        <v>442</v>
      </c>
      <c r="E33" s="167" t="s">
        <v>41</v>
      </c>
      <c r="F33" s="167" t="s">
        <v>802</v>
      </c>
      <c r="G33" s="167" t="s">
        <v>43</v>
      </c>
      <c r="H33" s="167" t="s">
        <v>253</v>
      </c>
      <c r="I33" s="202"/>
      <c r="J33" s="204"/>
      <c r="K33" s="167" t="s">
        <v>71</v>
      </c>
      <c r="L33" s="167" t="s">
        <v>614</v>
      </c>
      <c r="M33" s="202"/>
      <c r="N33" s="203"/>
    </row>
    <row r="34" spans="1:14" s="2" customFormat="1" ht="16.5" customHeight="1">
      <c r="A34" s="71" t="str">
        <f>인천·경기!A34</f>
        <v>*주요업체 순회수리 장소는 해당지역 대리점, (직)직영대리점, (농)농협수리센터, (기)농업기술센터. 상세사항은 아래 도영업소로 문의</v>
      </c>
      <c r="B34" s="60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1:14" ht="9" customHeight="1">
      <c r="A35" s="59" t="s">
        <v>181</v>
      </c>
      <c r="C35" s="75"/>
      <c r="D35" s="75"/>
      <c r="E35" s="75"/>
      <c r="M35" s="75"/>
      <c r="N35" s="75"/>
    </row>
    <row r="36" spans="1:14" ht="12.75" thickBot="1">
      <c r="A36" s="93" t="s">
        <v>9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</row>
    <row r="37" spans="1:14" ht="17.25" customHeight="1">
      <c r="A37" s="147" t="s">
        <v>10</v>
      </c>
      <c r="B37" s="95"/>
      <c r="C37" s="95" t="s">
        <v>11</v>
      </c>
      <c r="D37" s="95"/>
      <c r="E37" s="95"/>
      <c r="F37" s="95"/>
      <c r="G37" s="395" t="s">
        <v>12</v>
      </c>
      <c r="H37" s="396"/>
      <c r="I37" s="397"/>
      <c r="J37" s="393" t="s">
        <v>13</v>
      </c>
      <c r="K37" s="393"/>
      <c r="L37" s="394"/>
    </row>
    <row r="38" spans="1:14" ht="17.25" customHeight="1">
      <c r="A38" s="294" t="s">
        <v>3</v>
      </c>
      <c r="B38" s="295"/>
      <c r="C38" s="331" t="s">
        <v>388</v>
      </c>
      <c r="D38" s="332"/>
      <c r="E38" s="332"/>
      <c r="F38" s="333"/>
      <c r="G38" s="297" t="s">
        <v>314</v>
      </c>
      <c r="H38" s="297"/>
      <c r="I38" s="297"/>
      <c r="J38" s="297" t="s">
        <v>389</v>
      </c>
      <c r="K38" s="297"/>
      <c r="L38" s="298"/>
    </row>
    <row r="39" spans="1:14" ht="17.25" customHeight="1">
      <c r="A39" s="294" t="s">
        <v>246</v>
      </c>
      <c r="B39" s="295"/>
      <c r="C39" s="331" t="s">
        <v>195</v>
      </c>
      <c r="D39" s="332"/>
      <c r="E39" s="332"/>
      <c r="F39" s="333"/>
      <c r="G39" s="297" t="s">
        <v>472</v>
      </c>
      <c r="H39" s="297"/>
      <c r="I39" s="297"/>
      <c r="J39" s="297" t="s">
        <v>473</v>
      </c>
      <c r="K39" s="297"/>
      <c r="L39" s="298"/>
    </row>
    <row r="40" spans="1:14" ht="17.25" customHeight="1">
      <c r="A40" s="283" t="str">
        <f>인천·경기!A40</f>
        <v>LS엠트론</v>
      </c>
      <c r="B40" s="264"/>
      <c r="C40" s="331" t="s">
        <v>515</v>
      </c>
      <c r="D40" s="332"/>
      <c r="E40" s="332"/>
      <c r="F40" s="332"/>
      <c r="G40" s="262" t="s">
        <v>182</v>
      </c>
      <c r="H40" s="263"/>
      <c r="I40" s="264"/>
      <c r="J40" s="262" t="s">
        <v>494</v>
      </c>
      <c r="K40" s="263"/>
      <c r="L40" s="271"/>
    </row>
    <row r="41" spans="1:14" ht="17.25" customHeight="1">
      <c r="A41" s="283" t="str">
        <f>인천·경기!A41</f>
        <v>아세아텍</v>
      </c>
      <c r="B41" s="264"/>
      <c r="C41" s="331" t="s">
        <v>699</v>
      </c>
      <c r="D41" s="332"/>
      <c r="E41" s="332"/>
      <c r="F41" s="333"/>
      <c r="G41" s="297" t="s">
        <v>700</v>
      </c>
      <c r="H41" s="297"/>
      <c r="I41" s="297"/>
      <c r="J41" s="297" t="s">
        <v>494</v>
      </c>
      <c r="K41" s="297"/>
      <c r="L41" s="298"/>
    </row>
    <row r="42" spans="1:14" ht="17.25" customHeight="1">
      <c r="A42" s="283" t="s">
        <v>110</v>
      </c>
      <c r="B42" s="264"/>
      <c r="C42" s="331" t="s">
        <v>615</v>
      </c>
      <c r="D42" s="332"/>
      <c r="E42" s="332"/>
      <c r="F42" s="333"/>
      <c r="G42" s="265" t="s">
        <v>362</v>
      </c>
      <c r="H42" s="266"/>
      <c r="I42" s="295"/>
      <c r="J42" s="297" t="s">
        <v>677</v>
      </c>
      <c r="K42" s="297"/>
      <c r="L42" s="298"/>
    </row>
    <row r="43" spans="1:14" ht="15.75" customHeight="1" thickBot="1">
      <c r="A43" s="287" t="s">
        <v>216</v>
      </c>
      <c r="B43" s="288"/>
      <c r="C43" s="289" t="s">
        <v>215</v>
      </c>
      <c r="D43" s="290"/>
      <c r="E43" s="290"/>
      <c r="F43" s="290"/>
      <c r="G43" s="291" t="s">
        <v>202</v>
      </c>
      <c r="H43" s="292"/>
      <c r="I43" s="288"/>
      <c r="J43" s="291" t="s">
        <v>676</v>
      </c>
      <c r="K43" s="292"/>
      <c r="L43" s="293"/>
    </row>
  </sheetData>
  <mergeCells count="63">
    <mergeCell ref="A1:N1"/>
    <mergeCell ref="A3:N3"/>
    <mergeCell ref="M5:N5"/>
    <mergeCell ref="M6:N6"/>
    <mergeCell ref="C6:D6"/>
    <mergeCell ref="A5:B6"/>
    <mergeCell ref="K5:L5"/>
    <mergeCell ref="G6:H6"/>
    <mergeCell ref="I6:J6"/>
    <mergeCell ref="K6:L6"/>
    <mergeCell ref="G5:H5"/>
    <mergeCell ref="I5:J5"/>
    <mergeCell ref="C5:D5"/>
    <mergeCell ref="E5:F5"/>
    <mergeCell ref="E6:F6"/>
    <mergeCell ref="M8:N8"/>
    <mergeCell ref="M9:N9"/>
    <mergeCell ref="I9:J9"/>
    <mergeCell ref="K8:L8"/>
    <mergeCell ref="M7:N7"/>
    <mergeCell ref="K7:L7"/>
    <mergeCell ref="A9:B9"/>
    <mergeCell ref="A10:B10"/>
    <mergeCell ref="A7:B7"/>
    <mergeCell ref="A8:B8"/>
    <mergeCell ref="K9:L9"/>
    <mergeCell ref="C7:D7"/>
    <mergeCell ref="E8:F8"/>
    <mergeCell ref="E9:F9"/>
    <mergeCell ref="C9:D9"/>
    <mergeCell ref="G9:H9"/>
    <mergeCell ref="C8:D8"/>
    <mergeCell ref="G8:H8"/>
    <mergeCell ref="I8:J8"/>
    <mergeCell ref="E7:F7"/>
    <mergeCell ref="I7:J7"/>
    <mergeCell ref="G7:H7"/>
    <mergeCell ref="J37:L37"/>
    <mergeCell ref="J38:L38"/>
    <mergeCell ref="G37:I37"/>
    <mergeCell ref="A40:B40"/>
    <mergeCell ref="C40:F40"/>
    <mergeCell ref="J39:L39"/>
    <mergeCell ref="C38:F38"/>
    <mergeCell ref="A38:B38"/>
    <mergeCell ref="G38:I38"/>
    <mergeCell ref="J41:L41"/>
    <mergeCell ref="A39:B39"/>
    <mergeCell ref="A41:B41"/>
    <mergeCell ref="G41:I41"/>
    <mergeCell ref="C39:F39"/>
    <mergeCell ref="C41:F41"/>
    <mergeCell ref="G39:I39"/>
    <mergeCell ref="G40:I40"/>
    <mergeCell ref="J40:L40"/>
    <mergeCell ref="G43:I43"/>
    <mergeCell ref="J43:L43"/>
    <mergeCell ref="A42:B42"/>
    <mergeCell ref="C42:F42"/>
    <mergeCell ref="G42:I42"/>
    <mergeCell ref="J42:L42"/>
    <mergeCell ref="A43:B43"/>
    <mergeCell ref="C43:F43"/>
  </mergeCells>
  <phoneticPr fontId="12" type="noConversion"/>
  <printOptions horizontalCentered="1"/>
  <pageMargins left="0.15748031496062992" right="0.15748031496062992" top="0.59055118110236227" bottom="0.55118110236220474" header="0.31496062992125984" footer="0.31496062992125984"/>
  <pageSetup paperSize="9" scale="95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39997558519241921"/>
    <pageSetUpPr fitToPage="1"/>
  </sheetPr>
  <dimension ref="A1:N43"/>
  <sheetViews>
    <sheetView showGridLines="0" zoomScaleNormal="100" workbookViewId="0">
      <selection activeCell="A3" sqref="A3:N3"/>
    </sheetView>
  </sheetViews>
  <sheetFormatPr defaultRowHeight="12"/>
  <cols>
    <col min="1" max="1" width="8.140625" style="59" customWidth="1"/>
    <col min="2" max="2" width="5.140625" style="60" customWidth="1"/>
    <col min="3" max="12" width="6.85546875" style="75" customWidth="1"/>
    <col min="13" max="14" width="6.85546875" style="57" customWidth="1"/>
    <col min="15" max="16384" width="9.140625" style="2"/>
  </cols>
  <sheetData>
    <row r="1" spans="1:14" s="15" customFormat="1" ht="20.25">
      <c r="A1" s="354" t="str">
        <f>인천·경기!A1</f>
        <v>'24 가을철 전국 농업기계 순회수리봉사 일정표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spans="1:14" s="15" customFormat="1">
      <c r="A2" s="85"/>
      <c r="B2" s="86"/>
      <c r="C2" s="77"/>
      <c r="D2" s="77"/>
      <c r="E2" s="77"/>
      <c r="F2" s="77"/>
      <c r="G2" s="77"/>
      <c r="H2" s="77"/>
      <c r="I2" s="77"/>
      <c r="J2" s="77"/>
      <c r="K2" s="77"/>
      <c r="L2" s="77"/>
      <c r="M2" s="57"/>
      <c r="N2" s="57"/>
    </row>
    <row r="3" spans="1:14" s="15" customFormat="1" ht="18.75">
      <c r="A3" s="355" t="s">
        <v>897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1:14" s="15" customFormat="1" ht="10.5" customHeight="1" thickBot="1">
      <c r="A4" s="59"/>
      <c r="B4" s="60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s="11" customFormat="1" ht="15" customHeight="1">
      <c r="A5" s="314" t="s">
        <v>5</v>
      </c>
      <c r="B5" s="376"/>
      <c r="C5" s="309" t="s">
        <v>3</v>
      </c>
      <c r="D5" s="320"/>
      <c r="E5" s="309" t="s">
        <v>324</v>
      </c>
      <c r="F5" s="320"/>
      <c r="G5" s="309" t="s">
        <v>23</v>
      </c>
      <c r="H5" s="320"/>
      <c r="I5" s="309" t="s">
        <v>22</v>
      </c>
      <c r="J5" s="320"/>
      <c r="K5" s="361" t="s">
        <v>110</v>
      </c>
      <c r="L5" s="320"/>
      <c r="M5" s="309" t="s">
        <v>112</v>
      </c>
      <c r="N5" s="310"/>
    </row>
    <row r="6" spans="1:14" s="11" customFormat="1" ht="15" customHeight="1">
      <c r="A6" s="316"/>
      <c r="B6" s="402"/>
      <c r="C6" s="311" t="s">
        <v>15</v>
      </c>
      <c r="D6" s="319"/>
      <c r="E6" s="311" t="s">
        <v>16</v>
      </c>
      <c r="F6" s="319"/>
      <c r="G6" s="311" t="s">
        <v>17</v>
      </c>
      <c r="H6" s="319"/>
      <c r="I6" s="311" t="s">
        <v>18</v>
      </c>
      <c r="J6" s="319"/>
      <c r="K6" s="403" t="s">
        <v>19</v>
      </c>
      <c r="L6" s="404"/>
      <c r="M6" s="311" t="s">
        <v>111</v>
      </c>
      <c r="N6" s="312"/>
    </row>
    <row r="7" spans="1:14" s="15" customFormat="1" ht="42.75" customHeight="1">
      <c r="A7" s="321" t="s">
        <v>6</v>
      </c>
      <c r="B7" s="322"/>
      <c r="C7" s="398" t="s">
        <v>290</v>
      </c>
      <c r="D7" s="399"/>
      <c r="E7" s="398" t="s">
        <v>474</v>
      </c>
      <c r="F7" s="399"/>
      <c r="G7" s="398" t="s">
        <v>372</v>
      </c>
      <c r="H7" s="399"/>
      <c r="I7" s="398" t="s">
        <v>701</v>
      </c>
      <c r="J7" s="399"/>
      <c r="K7" s="398" t="s">
        <v>616</v>
      </c>
      <c r="L7" s="399"/>
      <c r="M7" s="398" t="s">
        <v>425</v>
      </c>
      <c r="N7" s="408"/>
    </row>
    <row r="8" spans="1:14" s="15" customFormat="1" ht="27" customHeight="1">
      <c r="A8" s="272" t="s">
        <v>7</v>
      </c>
      <c r="B8" s="273"/>
      <c r="C8" s="352" t="s">
        <v>443</v>
      </c>
      <c r="D8" s="353"/>
      <c r="E8" s="352" t="s">
        <v>265</v>
      </c>
      <c r="F8" s="353"/>
      <c r="G8" s="352" t="s">
        <v>373</v>
      </c>
      <c r="H8" s="353"/>
      <c r="I8" s="352" t="s">
        <v>703</v>
      </c>
      <c r="J8" s="353"/>
      <c r="K8" s="306" t="s">
        <v>617</v>
      </c>
      <c r="L8" s="353"/>
      <c r="M8" s="352" t="s">
        <v>426</v>
      </c>
      <c r="N8" s="362"/>
    </row>
    <row r="9" spans="1:14" s="15" customFormat="1" ht="27.75" customHeight="1" thickBot="1">
      <c r="A9" s="285" t="s">
        <v>157</v>
      </c>
      <c r="B9" s="286"/>
      <c r="C9" s="304" t="s">
        <v>386</v>
      </c>
      <c r="D9" s="304"/>
      <c r="E9" s="324" t="s">
        <v>475</v>
      </c>
      <c r="F9" s="343"/>
      <c r="G9" s="324" t="s">
        <v>516</v>
      </c>
      <c r="H9" s="343"/>
      <c r="I9" s="324" t="s">
        <v>702</v>
      </c>
      <c r="J9" s="343"/>
      <c r="K9" s="324" t="s">
        <v>618</v>
      </c>
      <c r="L9" s="343"/>
      <c r="M9" s="324" t="s">
        <v>413</v>
      </c>
      <c r="N9" s="349"/>
    </row>
    <row r="10" spans="1:14" s="12" customFormat="1" ht="18" customHeight="1" thickBot="1">
      <c r="A10" s="382" t="s">
        <v>8</v>
      </c>
      <c r="B10" s="383"/>
      <c r="C10" s="32" t="s">
        <v>122</v>
      </c>
      <c r="D10" s="33" t="s">
        <v>134</v>
      </c>
      <c r="E10" s="32" t="s">
        <v>122</v>
      </c>
      <c r="F10" s="33" t="s">
        <v>134</v>
      </c>
      <c r="G10" s="32" t="s">
        <v>122</v>
      </c>
      <c r="H10" s="33" t="s">
        <v>134</v>
      </c>
      <c r="I10" s="32" t="s">
        <v>122</v>
      </c>
      <c r="J10" s="33" t="s">
        <v>134</v>
      </c>
      <c r="K10" s="32" t="s">
        <v>122</v>
      </c>
      <c r="L10" s="33" t="s">
        <v>134</v>
      </c>
      <c r="M10" s="32" t="s">
        <v>122</v>
      </c>
      <c r="N10" s="34" t="s">
        <v>134</v>
      </c>
    </row>
    <row r="11" spans="1:14" s="17" customFormat="1" ht="15" customHeight="1">
      <c r="A11" s="67">
        <f>인천·경기!A11</f>
        <v>45516</v>
      </c>
      <c r="B11" s="68" t="s">
        <v>160</v>
      </c>
      <c r="C11" s="148" t="s">
        <v>804</v>
      </c>
      <c r="D11" s="149" t="s">
        <v>444</v>
      </c>
      <c r="E11" s="166" t="s">
        <v>296</v>
      </c>
      <c r="F11" s="166" t="s">
        <v>806</v>
      </c>
      <c r="G11" s="179" t="s">
        <v>26</v>
      </c>
      <c r="H11" s="179" t="s">
        <v>517</v>
      </c>
      <c r="I11" s="189"/>
      <c r="J11" s="189"/>
      <c r="K11" s="150" t="s">
        <v>29</v>
      </c>
      <c r="L11" s="170" t="s">
        <v>619</v>
      </c>
      <c r="M11" s="192"/>
      <c r="N11" s="193"/>
    </row>
    <row r="12" spans="1:14" s="17" customFormat="1" ht="15" customHeight="1">
      <c r="A12" s="90">
        <f>인천·경기!A12</f>
        <v>45517</v>
      </c>
      <c r="B12" s="26" t="s">
        <v>21</v>
      </c>
      <c r="C12" s="171" t="s">
        <v>145</v>
      </c>
      <c r="D12" s="171" t="s">
        <v>444</v>
      </c>
      <c r="E12" s="171" t="s">
        <v>118</v>
      </c>
      <c r="F12" s="171" t="s">
        <v>805</v>
      </c>
      <c r="G12" s="171" t="s">
        <v>26</v>
      </c>
      <c r="H12" s="171" t="s">
        <v>208</v>
      </c>
      <c r="I12" s="190"/>
      <c r="J12" s="190"/>
      <c r="K12" s="69" t="s">
        <v>29</v>
      </c>
      <c r="L12" s="172" t="s">
        <v>258</v>
      </c>
      <c r="M12" s="194"/>
      <c r="N12" s="195"/>
    </row>
    <row r="13" spans="1:14" s="17" customFormat="1" ht="15" customHeight="1">
      <c r="A13" s="90">
        <f>인천·경기!A13</f>
        <v>45518</v>
      </c>
      <c r="B13" s="26" t="s">
        <v>105</v>
      </c>
      <c r="C13" s="171" t="s">
        <v>145</v>
      </c>
      <c r="D13" s="171" t="s">
        <v>444</v>
      </c>
      <c r="E13" s="171" t="s">
        <v>118</v>
      </c>
      <c r="F13" s="171" t="s">
        <v>805</v>
      </c>
      <c r="G13" s="171" t="s">
        <v>26</v>
      </c>
      <c r="H13" s="171" t="s">
        <v>307</v>
      </c>
      <c r="I13" s="190"/>
      <c r="J13" s="190"/>
      <c r="K13" s="69" t="s">
        <v>24</v>
      </c>
      <c r="L13" s="172" t="s">
        <v>620</v>
      </c>
      <c r="M13" s="194"/>
      <c r="N13" s="195"/>
    </row>
    <row r="14" spans="1:14" s="17" customFormat="1" ht="15" customHeight="1">
      <c r="A14" s="205">
        <f>인천·경기!A14</f>
        <v>45519</v>
      </c>
      <c r="B14" s="206" t="s">
        <v>106</v>
      </c>
      <c r="C14" s="207"/>
      <c r="D14" s="207"/>
      <c r="E14" s="207" t="s">
        <v>476</v>
      </c>
      <c r="F14" s="207" t="s">
        <v>476</v>
      </c>
      <c r="G14" s="207"/>
      <c r="H14" s="207"/>
      <c r="I14" s="207"/>
      <c r="J14" s="207"/>
      <c r="K14" s="207"/>
      <c r="L14" s="207"/>
      <c r="M14" s="207"/>
      <c r="N14" s="207"/>
    </row>
    <row r="15" spans="1:14" s="17" customFormat="1" ht="15" customHeight="1">
      <c r="A15" s="90">
        <f>인천·경기!A15</f>
        <v>45520</v>
      </c>
      <c r="B15" s="26" t="s">
        <v>107</v>
      </c>
      <c r="C15" s="171" t="s">
        <v>145</v>
      </c>
      <c r="D15" s="171" t="s">
        <v>444</v>
      </c>
      <c r="E15" s="171" t="s">
        <v>281</v>
      </c>
      <c r="F15" s="171" t="s">
        <v>807</v>
      </c>
      <c r="G15" s="171" t="s">
        <v>26</v>
      </c>
      <c r="H15" s="173" t="s">
        <v>518</v>
      </c>
      <c r="I15" s="190"/>
      <c r="J15" s="190"/>
      <c r="K15" s="194" t="s">
        <v>24</v>
      </c>
      <c r="L15" s="172" t="s">
        <v>621</v>
      </c>
      <c r="M15" s="194"/>
      <c r="N15" s="195"/>
    </row>
    <row r="16" spans="1:14" s="17" customFormat="1" ht="15" customHeight="1" thickBot="1">
      <c r="A16" s="25">
        <f>A15+1</f>
        <v>45521</v>
      </c>
      <c r="B16" s="30" t="s">
        <v>108</v>
      </c>
      <c r="C16" s="20" t="s">
        <v>211</v>
      </c>
      <c r="D16" s="21" t="s">
        <v>211</v>
      </c>
      <c r="E16" s="20" t="s">
        <v>211</v>
      </c>
      <c r="F16" s="21" t="s">
        <v>211</v>
      </c>
      <c r="G16" s="20" t="s">
        <v>211</v>
      </c>
      <c r="H16" s="21" t="s">
        <v>211</v>
      </c>
      <c r="I16" s="20" t="s">
        <v>211</v>
      </c>
      <c r="J16" s="21" t="s">
        <v>211</v>
      </c>
      <c r="K16" s="20" t="s">
        <v>211</v>
      </c>
      <c r="L16" s="21" t="s">
        <v>211</v>
      </c>
      <c r="M16" s="20" t="s">
        <v>211</v>
      </c>
      <c r="N16" s="22" t="s">
        <v>211</v>
      </c>
    </row>
    <row r="17" spans="1:14" s="17" customFormat="1" ht="15" customHeight="1">
      <c r="A17" s="67">
        <f>인천·경기!A17</f>
        <v>45523</v>
      </c>
      <c r="B17" s="28" t="s">
        <v>210</v>
      </c>
      <c r="C17" s="169" t="s">
        <v>299</v>
      </c>
      <c r="D17" s="169" t="s">
        <v>445</v>
      </c>
      <c r="E17" s="171" t="s">
        <v>282</v>
      </c>
      <c r="F17" s="171" t="s">
        <v>809</v>
      </c>
      <c r="G17" s="179" t="s">
        <v>24</v>
      </c>
      <c r="H17" s="174" t="s">
        <v>379</v>
      </c>
      <c r="I17" s="189"/>
      <c r="J17" s="189"/>
      <c r="K17" s="169" t="s">
        <v>28</v>
      </c>
      <c r="L17" s="169" t="s">
        <v>622</v>
      </c>
      <c r="M17" s="197"/>
      <c r="N17" s="198"/>
    </row>
    <row r="18" spans="1:14" s="17" customFormat="1" ht="15" customHeight="1">
      <c r="A18" s="90">
        <f>인천·경기!A18</f>
        <v>45524</v>
      </c>
      <c r="B18" s="26" t="s">
        <v>21</v>
      </c>
      <c r="C18" s="171" t="s">
        <v>74</v>
      </c>
      <c r="D18" s="171" t="s">
        <v>445</v>
      </c>
      <c r="E18" s="171" t="s">
        <v>30</v>
      </c>
      <c r="F18" s="171" t="s">
        <v>808</v>
      </c>
      <c r="G18" s="171" t="s">
        <v>24</v>
      </c>
      <c r="H18" s="173" t="s">
        <v>378</v>
      </c>
      <c r="I18" s="190"/>
      <c r="J18" s="190"/>
      <c r="K18" s="171" t="s">
        <v>118</v>
      </c>
      <c r="L18" s="171" t="s">
        <v>623</v>
      </c>
      <c r="M18" s="194"/>
      <c r="N18" s="195"/>
    </row>
    <row r="19" spans="1:14" s="17" customFormat="1" ht="15" customHeight="1">
      <c r="A19" s="90">
        <f>인천·경기!A19</f>
        <v>45525</v>
      </c>
      <c r="B19" s="26" t="s">
        <v>105</v>
      </c>
      <c r="C19" s="171" t="s">
        <v>74</v>
      </c>
      <c r="D19" s="171" t="s">
        <v>445</v>
      </c>
      <c r="E19" s="171" t="s">
        <v>299</v>
      </c>
      <c r="F19" s="171" t="s">
        <v>811</v>
      </c>
      <c r="G19" s="171" t="s">
        <v>24</v>
      </c>
      <c r="H19" s="171" t="s">
        <v>381</v>
      </c>
      <c r="I19" s="190"/>
      <c r="J19" s="190"/>
      <c r="K19" s="171" t="s">
        <v>118</v>
      </c>
      <c r="L19" s="171" t="s">
        <v>624</v>
      </c>
      <c r="M19" s="194"/>
      <c r="N19" s="195"/>
    </row>
    <row r="20" spans="1:14" s="17" customFormat="1" ht="15" customHeight="1">
      <c r="A20" s="90">
        <f>인천·경기!A20</f>
        <v>45526</v>
      </c>
      <c r="B20" s="26" t="s">
        <v>106</v>
      </c>
      <c r="C20" s="171" t="s">
        <v>74</v>
      </c>
      <c r="D20" s="171" t="s">
        <v>445</v>
      </c>
      <c r="E20" s="171" t="s">
        <v>74</v>
      </c>
      <c r="F20" s="171" t="s">
        <v>810</v>
      </c>
      <c r="G20" s="171" t="s">
        <v>24</v>
      </c>
      <c r="H20" s="171" t="s">
        <v>382</v>
      </c>
      <c r="I20" s="190"/>
      <c r="J20" s="190"/>
      <c r="K20" s="171" t="s">
        <v>25</v>
      </c>
      <c r="L20" s="171" t="s">
        <v>625</v>
      </c>
      <c r="M20" s="69" t="s">
        <v>24</v>
      </c>
      <c r="N20" s="70" t="s">
        <v>241</v>
      </c>
    </row>
    <row r="21" spans="1:14" s="17" customFormat="1" ht="15" customHeight="1">
      <c r="A21" s="90">
        <f>인천·경기!A21</f>
        <v>45527</v>
      </c>
      <c r="B21" s="26" t="s">
        <v>107</v>
      </c>
      <c r="C21" s="171" t="s">
        <v>74</v>
      </c>
      <c r="D21" s="171" t="s">
        <v>445</v>
      </c>
      <c r="E21" s="171" t="s">
        <v>74</v>
      </c>
      <c r="F21" s="171" t="s">
        <v>810</v>
      </c>
      <c r="G21" s="171" t="s">
        <v>24</v>
      </c>
      <c r="H21" s="171" t="s">
        <v>380</v>
      </c>
      <c r="I21" s="190"/>
      <c r="J21" s="190"/>
      <c r="K21" s="171" t="s">
        <v>25</v>
      </c>
      <c r="L21" s="171" t="s">
        <v>626</v>
      </c>
      <c r="M21" s="194"/>
      <c r="N21" s="195"/>
    </row>
    <row r="22" spans="1:14" s="17" customFormat="1" ht="15" customHeight="1" thickBot="1">
      <c r="A22" s="25">
        <f>A21+1</f>
        <v>45528</v>
      </c>
      <c r="B22" s="30" t="s">
        <v>108</v>
      </c>
      <c r="C22" s="20" t="s">
        <v>211</v>
      </c>
      <c r="D22" s="21" t="s">
        <v>211</v>
      </c>
      <c r="E22" s="20" t="s">
        <v>211</v>
      </c>
      <c r="F22" s="21" t="s">
        <v>211</v>
      </c>
      <c r="G22" s="20" t="s">
        <v>211</v>
      </c>
      <c r="H22" s="21" t="s">
        <v>211</v>
      </c>
      <c r="I22" s="20" t="s">
        <v>211</v>
      </c>
      <c r="J22" s="21" t="s">
        <v>211</v>
      </c>
      <c r="K22" s="20" t="s">
        <v>211</v>
      </c>
      <c r="L22" s="21" t="s">
        <v>211</v>
      </c>
      <c r="M22" s="20" t="s">
        <v>211</v>
      </c>
      <c r="N22" s="22" t="s">
        <v>211</v>
      </c>
    </row>
    <row r="23" spans="1:14" s="17" customFormat="1" ht="15" customHeight="1">
      <c r="A23" s="67">
        <f>인천·경기!A23</f>
        <v>45530</v>
      </c>
      <c r="B23" s="28" t="s">
        <v>210</v>
      </c>
      <c r="C23" s="169" t="s">
        <v>300</v>
      </c>
      <c r="D23" s="169" t="s">
        <v>446</v>
      </c>
      <c r="E23" s="171" t="s">
        <v>300</v>
      </c>
      <c r="F23" s="171" t="s">
        <v>812</v>
      </c>
      <c r="G23" s="179" t="s">
        <v>332</v>
      </c>
      <c r="H23" s="179" t="s">
        <v>519</v>
      </c>
      <c r="I23" s="192"/>
      <c r="J23" s="199"/>
      <c r="K23" s="169" t="s">
        <v>27</v>
      </c>
      <c r="L23" s="169" t="s">
        <v>627</v>
      </c>
      <c r="M23" s="197"/>
      <c r="N23" s="198"/>
    </row>
    <row r="24" spans="1:14" s="17" customFormat="1" ht="15" customHeight="1">
      <c r="A24" s="90">
        <f>인천·경기!A24</f>
        <v>45531</v>
      </c>
      <c r="B24" s="26" t="s">
        <v>21</v>
      </c>
      <c r="C24" s="171" t="s">
        <v>24</v>
      </c>
      <c r="D24" s="171" t="s">
        <v>446</v>
      </c>
      <c r="E24" s="171" t="s">
        <v>300</v>
      </c>
      <c r="F24" s="171" t="s">
        <v>813</v>
      </c>
      <c r="G24" s="171" t="s">
        <v>332</v>
      </c>
      <c r="H24" s="171" t="s">
        <v>376</v>
      </c>
      <c r="I24" s="194"/>
      <c r="J24" s="200"/>
      <c r="K24" s="171" t="s">
        <v>27</v>
      </c>
      <c r="L24" s="171" t="s">
        <v>628</v>
      </c>
      <c r="M24" s="194"/>
      <c r="N24" s="195"/>
    </row>
    <row r="25" spans="1:14" s="17" customFormat="1" ht="15" customHeight="1">
      <c r="A25" s="90">
        <f>인천·경기!A25</f>
        <v>45532</v>
      </c>
      <c r="B25" s="26" t="s">
        <v>105</v>
      </c>
      <c r="C25" s="171" t="s">
        <v>24</v>
      </c>
      <c r="D25" s="171" t="s">
        <v>446</v>
      </c>
      <c r="E25" s="171" t="s">
        <v>24</v>
      </c>
      <c r="F25" s="171" t="s">
        <v>813</v>
      </c>
      <c r="G25" s="171" t="s">
        <v>332</v>
      </c>
      <c r="H25" s="171" t="s">
        <v>377</v>
      </c>
      <c r="I25" s="194"/>
      <c r="J25" s="200"/>
      <c r="K25" s="171" t="s">
        <v>30</v>
      </c>
      <c r="L25" s="171" t="s">
        <v>406</v>
      </c>
      <c r="M25" s="194"/>
      <c r="N25" s="195"/>
    </row>
    <row r="26" spans="1:14" s="17" customFormat="1" ht="15" customHeight="1">
      <c r="A26" s="90">
        <f>인천·경기!A26</f>
        <v>45533</v>
      </c>
      <c r="B26" s="26" t="s">
        <v>106</v>
      </c>
      <c r="C26" s="171" t="s">
        <v>24</v>
      </c>
      <c r="D26" s="171" t="s">
        <v>446</v>
      </c>
      <c r="E26" s="171" t="s">
        <v>146</v>
      </c>
      <c r="F26" s="171" t="s">
        <v>814</v>
      </c>
      <c r="G26" s="171" t="s">
        <v>332</v>
      </c>
      <c r="H26" s="171" t="s">
        <v>374</v>
      </c>
      <c r="I26" s="194"/>
      <c r="J26" s="200"/>
      <c r="K26" s="171" t="s">
        <v>30</v>
      </c>
      <c r="L26" s="171" t="s">
        <v>629</v>
      </c>
      <c r="M26" s="194"/>
      <c r="N26" s="195"/>
    </row>
    <row r="27" spans="1:14" s="17" customFormat="1" ht="15" customHeight="1">
      <c r="A27" s="90">
        <f>인천·경기!A27</f>
        <v>45534</v>
      </c>
      <c r="B27" s="26" t="s">
        <v>107</v>
      </c>
      <c r="C27" s="171" t="s">
        <v>24</v>
      </c>
      <c r="D27" s="171" t="s">
        <v>446</v>
      </c>
      <c r="E27" s="171" t="s">
        <v>146</v>
      </c>
      <c r="F27" s="171" t="s">
        <v>814</v>
      </c>
      <c r="G27" s="171" t="s">
        <v>74</v>
      </c>
      <c r="H27" s="171" t="s">
        <v>375</v>
      </c>
      <c r="I27" s="194"/>
      <c r="J27" s="200"/>
      <c r="K27" s="171" t="s">
        <v>74</v>
      </c>
      <c r="L27" s="171" t="s">
        <v>630</v>
      </c>
      <c r="M27" s="194"/>
      <c r="N27" s="195"/>
    </row>
    <row r="28" spans="1:14" s="17" customFormat="1" ht="15" customHeight="1" thickBot="1">
      <c r="A28" s="29">
        <f>A27+1</f>
        <v>45535</v>
      </c>
      <c r="B28" s="30" t="s">
        <v>108</v>
      </c>
      <c r="C28" s="20" t="s">
        <v>211</v>
      </c>
      <c r="D28" s="21" t="s">
        <v>211</v>
      </c>
      <c r="E28" s="20" t="s">
        <v>211</v>
      </c>
      <c r="F28" s="21" t="s">
        <v>211</v>
      </c>
      <c r="G28" s="20" t="s">
        <v>211</v>
      </c>
      <c r="H28" s="21" t="s">
        <v>211</v>
      </c>
      <c r="I28" s="20" t="s">
        <v>211</v>
      </c>
      <c r="J28" s="21" t="s">
        <v>211</v>
      </c>
      <c r="K28" s="20" t="s">
        <v>211</v>
      </c>
      <c r="L28" s="21" t="s">
        <v>211</v>
      </c>
      <c r="M28" s="20" t="s">
        <v>211</v>
      </c>
      <c r="N28" s="22" t="s">
        <v>211</v>
      </c>
    </row>
    <row r="29" spans="1:14" s="17" customFormat="1" ht="15" customHeight="1">
      <c r="A29" s="91">
        <f>인천·경기!A29</f>
        <v>45537</v>
      </c>
      <c r="B29" s="28" t="s">
        <v>210</v>
      </c>
      <c r="C29" s="169" t="s">
        <v>257</v>
      </c>
      <c r="D29" s="169" t="s">
        <v>447</v>
      </c>
      <c r="E29" s="171" t="s">
        <v>27</v>
      </c>
      <c r="F29" s="171" t="s">
        <v>815</v>
      </c>
      <c r="G29" s="179" t="s">
        <v>118</v>
      </c>
      <c r="H29" s="179" t="s">
        <v>385</v>
      </c>
      <c r="I29" s="150" t="s">
        <v>704</v>
      </c>
      <c r="J29" s="172" t="s">
        <v>705</v>
      </c>
      <c r="K29" s="169" t="s">
        <v>74</v>
      </c>
      <c r="L29" s="169" t="s">
        <v>445</v>
      </c>
      <c r="M29" s="197"/>
      <c r="N29" s="198"/>
    </row>
    <row r="30" spans="1:14" s="17" customFormat="1" ht="15" customHeight="1">
      <c r="A30" s="90">
        <f>인천·경기!A30</f>
        <v>45538</v>
      </c>
      <c r="B30" s="26" t="s">
        <v>21</v>
      </c>
      <c r="C30" s="171" t="s">
        <v>257</v>
      </c>
      <c r="D30" s="171" t="s">
        <v>447</v>
      </c>
      <c r="E30" s="171" t="s">
        <v>27</v>
      </c>
      <c r="F30" s="171" t="s">
        <v>815</v>
      </c>
      <c r="G30" s="171" t="s">
        <v>118</v>
      </c>
      <c r="H30" s="171" t="s">
        <v>385</v>
      </c>
      <c r="I30" s="69" t="s">
        <v>704</v>
      </c>
      <c r="J30" s="172" t="s">
        <v>705</v>
      </c>
      <c r="K30" s="171" t="s">
        <v>145</v>
      </c>
      <c r="L30" s="171" t="s">
        <v>631</v>
      </c>
      <c r="M30" s="69" t="s">
        <v>24</v>
      </c>
      <c r="N30" s="70" t="s">
        <v>392</v>
      </c>
    </row>
    <row r="31" spans="1:14" s="17" customFormat="1" ht="15" customHeight="1">
      <c r="A31" s="90">
        <f>인천·경기!A31</f>
        <v>45539</v>
      </c>
      <c r="B31" s="26" t="s">
        <v>105</v>
      </c>
      <c r="C31" s="171" t="s">
        <v>257</v>
      </c>
      <c r="D31" s="171" t="s">
        <v>447</v>
      </c>
      <c r="E31" s="171" t="s">
        <v>27</v>
      </c>
      <c r="F31" s="171" t="s">
        <v>815</v>
      </c>
      <c r="G31" s="171" t="s">
        <v>118</v>
      </c>
      <c r="H31" s="171" t="s">
        <v>384</v>
      </c>
      <c r="I31" s="69" t="s">
        <v>301</v>
      </c>
      <c r="J31" s="172" t="s">
        <v>343</v>
      </c>
      <c r="K31" s="171" t="s">
        <v>145</v>
      </c>
      <c r="L31" s="171" t="s">
        <v>632</v>
      </c>
      <c r="M31" s="194"/>
      <c r="N31" s="195"/>
    </row>
    <row r="32" spans="1:14" s="17" customFormat="1" ht="15" customHeight="1">
      <c r="A32" s="90">
        <f>인천·경기!A32</f>
        <v>45540</v>
      </c>
      <c r="B32" s="26" t="s">
        <v>106</v>
      </c>
      <c r="C32" s="171" t="s">
        <v>257</v>
      </c>
      <c r="D32" s="171" t="s">
        <v>447</v>
      </c>
      <c r="E32" s="171" t="s">
        <v>153</v>
      </c>
      <c r="F32" s="171" t="s">
        <v>816</v>
      </c>
      <c r="G32" s="171" t="s">
        <v>118</v>
      </c>
      <c r="H32" s="171" t="s">
        <v>383</v>
      </c>
      <c r="I32" s="69" t="s">
        <v>301</v>
      </c>
      <c r="J32" s="172" t="s">
        <v>343</v>
      </c>
      <c r="K32" s="171" t="s">
        <v>148</v>
      </c>
      <c r="L32" s="171" t="s">
        <v>633</v>
      </c>
      <c r="M32" s="194"/>
      <c r="N32" s="195"/>
    </row>
    <row r="33" spans="1:14" s="17" customFormat="1" ht="15" customHeight="1" thickBot="1">
      <c r="A33" s="92">
        <f>인천·경기!A33</f>
        <v>45541</v>
      </c>
      <c r="B33" s="30" t="s">
        <v>107</v>
      </c>
      <c r="C33" s="167" t="s">
        <v>257</v>
      </c>
      <c r="D33" s="167" t="s">
        <v>447</v>
      </c>
      <c r="E33" s="167" t="s">
        <v>153</v>
      </c>
      <c r="F33" s="167" t="s">
        <v>816</v>
      </c>
      <c r="G33" s="167" t="s">
        <v>118</v>
      </c>
      <c r="H33" s="167" t="s">
        <v>383</v>
      </c>
      <c r="I33" s="20" t="s">
        <v>301</v>
      </c>
      <c r="J33" s="21" t="s">
        <v>343</v>
      </c>
      <c r="K33" s="167" t="s">
        <v>148</v>
      </c>
      <c r="L33" s="167" t="s">
        <v>634</v>
      </c>
      <c r="M33" s="202"/>
      <c r="N33" s="203"/>
    </row>
    <row r="34" spans="1:14" s="31" customFormat="1" ht="16.5" customHeight="1">
      <c r="A34" s="71" t="str">
        <f>인천·경기!A34</f>
        <v>*주요업체 순회수리 장소는 해당지역 대리점, (직)직영대리점, (농)농협수리센터, (기)농업기술센터. 상세사항은 아래 도영업소로 문의</v>
      </c>
      <c r="B34" s="71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</row>
    <row r="36" spans="1:14" s="15" customFormat="1" ht="12.75" thickBot="1">
      <c r="A36" s="93" t="s">
        <v>9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57"/>
      <c r="N36" s="57"/>
    </row>
    <row r="37" spans="1:14" s="15" customFormat="1" ht="17.25" customHeight="1" thickBot="1">
      <c r="A37" s="78" t="s">
        <v>10</v>
      </c>
      <c r="B37" s="79"/>
      <c r="C37" s="278" t="s">
        <v>11</v>
      </c>
      <c r="D37" s="279"/>
      <c r="E37" s="279"/>
      <c r="F37" s="279"/>
      <c r="G37" s="378" t="s">
        <v>12</v>
      </c>
      <c r="H37" s="380"/>
      <c r="I37" s="368"/>
      <c r="J37" s="97" t="s">
        <v>13</v>
      </c>
      <c r="K37" s="98"/>
      <c r="L37" s="98"/>
      <c r="M37" s="57"/>
      <c r="N37" s="57"/>
    </row>
    <row r="38" spans="1:14" s="15" customFormat="1" ht="17.25" customHeight="1" thickTop="1">
      <c r="A38" s="282" t="s">
        <v>3</v>
      </c>
      <c r="B38" s="281"/>
      <c r="C38" s="328" t="s">
        <v>388</v>
      </c>
      <c r="D38" s="329"/>
      <c r="E38" s="329"/>
      <c r="F38" s="330"/>
      <c r="G38" s="268" t="s">
        <v>314</v>
      </c>
      <c r="H38" s="269"/>
      <c r="I38" s="281"/>
      <c r="J38" s="268" t="s">
        <v>320</v>
      </c>
      <c r="K38" s="269"/>
      <c r="L38" s="270"/>
      <c r="M38" s="57"/>
      <c r="N38" s="57"/>
    </row>
    <row r="39" spans="1:14" s="15" customFormat="1" ht="17.25" customHeight="1">
      <c r="A39" s="283" t="s">
        <v>246</v>
      </c>
      <c r="B39" s="264"/>
      <c r="C39" s="405" t="s">
        <v>706</v>
      </c>
      <c r="D39" s="406"/>
      <c r="E39" s="406"/>
      <c r="F39" s="407"/>
      <c r="G39" s="262" t="s">
        <v>237</v>
      </c>
      <c r="H39" s="263"/>
      <c r="I39" s="264"/>
      <c r="J39" s="262" t="s">
        <v>477</v>
      </c>
      <c r="K39" s="263"/>
      <c r="L39" s="271"/>
      <c r="M39" s="57"/>
      <c r="N39" s="57"/>
    </row>
    <row r="40" spans="1:14" s="15" customFormat="1" ht="17.25" customHeight="1">
      <c r="A40" s="283" t="str">
        <f>인천·경기!A40</f>
        <v>LS엠트론</v>
      </c>
      <c r="B40" s="264"/>
      <c r="C40" s="331" t="s">
        <v>520</v>
      </c>
      <c r="D40" s="332"/>
      <c r="E40" s="332"/>
      <c r="F40" s="332"/>
      <c r="G40" s="262" t="s">
        <v>206</v>
      </c>
      <c r="H40" s="263"/>
      <c r="I40" s="264"/>
      <c r="J40" s="262" t="s">
        <v>521</v>
      </c>
      <c r="K40" s="263"/>
      <c r="L40" s="271"/>
      <c r="M40" s="57"/>
      <c r="N40" s="57"/>
    </row>
    <row r="41" spans="1:14" s="15" customFormat="1" ht="17.25" customHeight="1">
      <c r="A41" s="334" t="str">
        <f>인천·경기!A41</f>
        <v>아세아텍</v>
      </c>
      <c r="B41" s="335"/>
      <c r="C41" s="331" t="s">
        <v>699</v>
      </c>
      <c r="D41" s="332"/>
      <c r="E41" s="332"/>
      <c r="F41" s="333"/>
      <c r="G41" s="335" t="str">
        <f>전북!G41</f>
        <v>062-956-8627</v>
      </c>
      <c r="H41" s="335"/>
      <c r="I41" s="335"/>
      <c r="J41" s="335" t="str">
        <f>전북!J41</f>
        <v>-</v>
      </c>
      <c r="K41" s="335"/>
      <c r="L41" s="345"/>
      <c r="M41" s="57"/>
      <c r="N41" s="57"/>
    </row>
    <row r="42" spans="1:14" s="15" customFormat="1" ht="17.25" customHeight="1">
      <c r="A42" s="283" t="s">
        <v>110</v>
      </c>
      <c r="B42" s="264"/>
      <c r="C42" s="331" t="s">
        <v>635</v>
      </c>
      <c r="D42" s="332"/>
      <c r="E42" s="332"/>
      <c r="F42" s="333"/>
      <c r="G42" s="262" t="s">
        <v>636</v>
      </c>
      <c r="H42" s="263"/>
      <c r="I42" s="264"/>
      <c r="J42" s="335" t="s">
        <v>637</v>
      </c>
      <c r="K42" s="335"/>
      <c r="L42" s="345"/>
      <c r="M42" s="57"/>
      <c r="N42" s="57"/>
    </row>
    <row r="43" spans="1:14" s="15" customFormat="1" ht="15.75" customHeight="1" thickBot="1">
      <c r="A43" s="287" t="s">
        <v>216</v>
      </c>
      <c r="B43" s="288"/>
      <c r="C43" s="289" t="s">
        <v>215</v>
      </c>
      <c r="D43" s="290"/>
      <c r="E43" s="290"/>
      <c r="F43" s="290"/>
      <c r="G43" s="291" t="s">
        <v>202</v>
      </c>
      <c r="H43" s="292"/>
      <c r="I43" s="288"/>
      <c r="J43" s="291" t="s">
        <v>676</v>
      </c>
      <c r="K43" s="292"/>
      <c r="L43" s="293"/>
      <c r="M43" s="57"/>
      <c r="N43" s="57"/>
    </row>
  </sheetData>
  <mergeCells count="63">
    <mergeCell ref="J38:L38"/>
    <mergeCell ref="G38:I38"/>
    <mergeCell ref="G9:H9"/>
    <mergeCell ref="J43:L43"/>
    <mergeCell ref="J41:L41"/>
    <mergeCell ref="G39:I39"/>
    <mergeCell ref="J39:L39"/>
    <mergeCell ref="G40:I40"/>
    <mergeCell ref="J40:L40"/>
    <mergeCell ref="G41:I41"/>
    <mergeCell ref="J42:L42"/>
    <mergeCell ref="G43:I43"/>
    <mergeCell ref="C8:D8"/>
    <mergeCell ref="E9:F9"/>
    <mergeCell ref="G8:H8"/>
    <mergeCell ref="K5:L5"/>
    <mergeCell ref="A5:B6"/>
    <mergeCell ref="C6:D6"/>
    <mergeCell ref="A8:B8"/>
    <mergeCell ref="E5:F5"/>
    <mergeCell ref="K7:L7"/>
    <mergeCell ref="I7:J7"/>
    <mergeCell ref="C9:D9"/>
    <mergeCell ref="A7:B7"/>
    <mergeCell ref="E8:F8"/>
    <mergeCell ref="I8:J8"/>
    <mergeCell ref="G5:H5"/>
    <mergeCell ref="G6:H6"/>
    <mergeCell ref="A1:N1"/>
    <mergeCell ref="A3:N3"/>
    <mergeCell ref="M5:N5"/>
    <mergeCell ref="K6:L6"/>
    <mergeCell ref="E6:F6"/>
    <mergeCell ref="I6:J6"/>
    <mergeCell ref="I5:J5"/>
    <mergeCell ref="E7:F7"/>
    <mergeCell ref="C7:D7"/>
    <mergeCell ref="M7:N7"/>
    <mergeCell ref="C5:D5"/>
    <mergeCell ref="M6:N6"/>
    <mergeCell ref="G7:H7"/>
    <mergeCell ref="M8:N8"/>
    <mergeCell ref="K9:L9"/>
    <mergeCell ref="K8:L8"/>
    <mergeCell ref="I9:J9"/>
    <mergeCell ref="M9:N9"/>
    <mergeCell ref="A43:B43"/>
    <mergeCell ref="C43:F43"/>
    <mergeCell ref="A40:B40"/>
    <mergeCell ref="C40:F40"/>
    <mergeCell ref="A38:B38"/>
    <mergeCell ref="C38:F38"/>
    <mergeCell ref="C41:F41"/>
    <mergeCell ref="A42:B42"/>
    <mergeCell ref="C42:F42"/>
    <mergeCell ref="A41:B41"/>
    <mergeCell ref="A39:B39"/>
    <mergeCell ref="C39:F39"/>
    <mergeCell ref="A9:B9"/>
    <mergeCell ref="G37:I37"/>
    <mergeCell ref="C37:F37"/>
    <mergeCell ref="G42:I42"/>
    <mergeCell ref="A10:B10"/>
  </mergeCells>
  <phoneticPr fontId="12" type="noConversion"/>
  <printOptions horizontalCentered="1"/>
  <pageMargins left="0.15748031496062992" right="0.15748031496062992" top="0.59055118110236227" bottom="0.55118110236220474" header="0.31496062992125984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9</vt:i4>
      </vt:variant>
    </vt:vector>
  </HeadingPairs>
  <TitlesOfParts>
    <vt:vector size="18" baseType="lpstr">
      <vt:lpstr>1 총괄</vt:lpstr>
      <vt:lpstr>인천·경기</vt:lpstr>
      <vt:lpstr>강원</vt:lpstr>
      <vt:lpstr>충북</vt:lpstr>
      <vt:lpstr>충남</vt:lpstr>
      <vt:lpstr>전북</vt:lpstr>
      <vt:lpstr>전남</vt:lpstr>
      <vt:lpstr>경북</vt:lpstr>
      <vt:lpstr>경남</vt:lpstr>
      <vt:lpstr>'1 총괄'!Print_Area</vt:lpstr>
      <vt:lpstr>강원!Print_Area</vt:lpstr>
      <vt:lpstr>경남!Print_Area</vt:lpstr>
      <vt:lpstr>경북!Print_Area</vt:lpstr>
      <vt:lpstr>인천·경기!Print_Area</vt:lpstr>
      <vt:lpstr>전남!Print_Area</vt:lpstr>
      <vt:lpstr>전북!Print_Area</vt:lpstr>
      <vt:lpstr>충남!Print_Area</vt:lpstr>
      <vt:lpstr>충북!Print_Area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이시민</dc:creator>
  <cp:lastModifiedBy>user</cp:lastModifiedBy>
  <cp:lastPrinted>2024-07-26T08:49:49Z</cp:lastPrinted>
  <dcterms:created xsi:type="dcterms:W3CDTF">1997-02-26T00:06:03Z</dcterms:created>
  <dcterms:modified xsi:type="dcterms:W3CDTF">2024-08-04T23:37:04Z</dcterms:modified>
</cp:coreProperties>
</file>