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9320" yWindow="630" windowWidth="19440" windowHeight="15000" tabRatio="566"/>
  </bookViews>
  <sheets>
    <sheet name="친환경쌀 어린이 급식 지원사업" sheetId="30" r:id="rId1"/>
    <sheet name="세부내역" sheetId="13" state="hidden" r:id="rId2"/>
  </sheets>
  <definedNames>
    <definedName name="_xlnm.Print_Area" localSheetId="0">'친환경쌀 어린이 급식 지원사업'!$A$1:$G$17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30" l="1"/>
  <c r="E14" i="30"/>
  <c r="E13" i="30"/>
  <c r="E12" i="30"/>
  <c r="E11" i="30"/>
  <c r="E10" i="30"/>
  <c r="E9" i="30"/>
  <c r="E7" i="13" l="1"/>
  <c r="N6" i="13"/>
  <c r="R6" i="13"/>
  <c r="F6" i="13"/>
  <c r="R7" i="13" l="1"/>
  <c r="N7" i="13"/>
  <c r="F7" i="13"/>
  <c r="D6" i="13" l="1"/>
  <c r="C6" i="13"/>
  <c r="E6" i="13" l="1"/>
</calcChain>
</file>

<file path=xl/sharedStrings.xml><?xml version="1.0" encoding="utf-8"?>
<sst xmlns="http://schemas.openxmlformats.org/spreadsheetml/2006/main" count="58" uniqueCount="43">
  <si>
    <t>계</t>
  </si>
  <si>
    <t>자부담</t>
  </si>
  <si>
    <t>(단위:원)</t>
    <phoneticPr fontId="3" type="noConversion"/>
  </si>
  <si>
    <t>이월 사업비(C)</t>
    <phoneticPr fontId="3" type="noConversion"/>
  </si>
  <si>
    <t>사업비 잔액(D) (A-B-C)</t>
    <phoneticPr fontId="3" type="noConversion"/>
  </si>
  <si>
    <t>세부사업항목</t>
    <phoneticPr fontId="3" type="noConversion"/>
  </si>
  <si>
    <t>사업비 계획(A)</t>
    <phoneticPr fontId="3" type="noConversion"/>
  </si>
  <si>
    <t>사업비 집행(B)</t>
    <phoneticPr fontId="3" type="noConversion"/>
  </si>
  <si>
    <t>계획(A)</t>
    <phoneticPr fontId="3" type="noConversion"/>
  </si>
  <si>
    <t>실적(B)</t>
    <phoneticPr fontId="3" type="noConversion"/>
  </si>
  <si>
    <t>B/A (%)</t>
    <phoneticPr fontId="3" type="noConversion"/>
  </si>
  <si>
    <t>시군비</t>
    <phoneticPr fontId="3" type="noConversion"/>
  </si>
  <si>
    <t>시군비</t>
    <phoneticPr fontId="3" type="noConversion"/>
  </si>
  <si>
    <t>합계</t>
    <phoneticPr fontId="3" type="noConversion"/>
  </si>
  <si>
    <t>사업실적(종)</t>
    <phoneticPr fontId="3" type="noConversion"/>
  </si>
  <si>
    <t>반납액(E) (D-F)</t>
    <phoneticPr fontId="3" type="noConversion"/>
  </si>
  <si>
    <t>국비
재사용액
(F) (D-E)</t>
    <phoneticPr fontId="3" type="noConversion"/>
  </si>
  <si>
    <t>지특</t>
  </si>
  <si>
    <t>지특</t>
    <phoneticPr fontId="3" type="noConversion"/>
  </si>
  <si>
    <t>소계</t>
    <phoneticPr fontId="3" type="noConversion"/>
  </si>
  <si>
    <t>시군
(대상자)</t>
    <phoneticPr fontId="3" type="noConversion"/>
  </si>
  <si>
    <t xml:space="preserve">  '16년 흑미전용 도정 및 저장시설 지원사업 세부사업 집행내역</t>
    <phoneticPr fontId="3" type="noConversion"/>
  </si>
  <si>
    <t>익산시</t>
    <phoneticPr fontId="3" type="noConversion"/>
  </si>
  <si>
    <t>흑미전용 도정 및 저장시설 지원</t>
    <phoneticPr fontId="3" type="noConversion"/>
  </si>
  <si>
    <t>-</t>
    <phoneticPr fontId="3" type="noConversion"/>
  </si>
  <si>
    <t>1개소</t>
    <phoneticPr fontId="3" type="noConversion"/>
  </si>
  <si>
    <t>사업대상자</t>
    <phoneticPr fontId="3" type="noConversion"/>
  </si>
  <si>
    <t xml:space="preserve">합  계 </t>
    <phoneticPr fontId="3" type="noConversion"/>
  </si>
  <si>
    <t xml:space="preserve"> [수요조사 결과]</t>
    <phoneticPr fontId="3" type="noConversion"/>
  </si>
  <si>
    <t>사업비 (단위 : 천원)</t>
    <phoneticPr fontId="3" type="noConversion"/>
  </si>
  <si>
    <t>시군명</t>
    <phoneticPr fontId="3" type="noConversion"/>
  </si>
  <si>
    <t>※ 신청량 란에 기재된 서식에 따라 시군별 사업비 산출</t>
    <phoneticPr fontId="3" type="noConversion"/>
  </si>
  <si>
    <t>시군비(70%)</t>
    <phoneticPr fontId="3" type="noConversion"/>
  </si>
  <si>
    <t>신청량</t>
    <phoneticPr fontId="3" type="noConversion"/>
  </si>
  <si>
    <t>도비(30%)</t>
    <phoneticPr fontId="3" type="noConversion"/>
  </si>
  <si>
    <t xml:space="preserve"> 계</t>
    <phoneticPr fontId="3" type="noConversion"/>
  </si>
  <si>
    <t>어린이집수(개소)</t>
    <phoneticPr fontId="3" type="noConversion"/>
  </si>
  <si>
    <t>원아수(명)</t>
    <phoneticPr fontId="3" type="noConversion"/>
  </si>
  <si>
    <t>※ 원아수 : 사업 신청을 희망하는 어린이집 총 원아수</t>
    <phoneticPr fontId="3" type="noConversion"/>
  </si>
  <si>
    <t xml:space="preserve">2026년 친환경쌀 어린이 급식 지원사업 수요조사 </t>
    <phoneticPr fontId="3" type="noConversion"/>
  </si>
  <si>
    <t>군산시</t>
    <phoneticPr fontId="3" type="noConversion"/>
  </si>
  <si>
    <t>총 원아수 x 240일 x70원(1인 1식/50g)</t>
    <phoneticPr fontId="3" type="noConversion"/>
  </si>
  <si>
    <r>
      <rPr>
        <b/>
        <sz val="13"/>
        <color theme="1"/>
        <rFont val="맑은 고딕"/>
        <family val="3"/>
        <charset val="129"/>
        <scheme val="minor"/>
      </rPr>
      <t xml:space="preserve">  [사업개요(안)]</t>
    </r>
    <r>
      <rPr>
        <sz val="13"/>
        <color theme="1"/>
        <rFont val="맑은 고딕"/>
        <family val="3"/>
        <charset val="129"/>
        <scheme val="minor"/>
      </rPr>
      <t xml:space="preserve">
   </t>
    </r>
    <r>
      <rPr>
        <sz val="13"/>
        <color theme="1"/>
        <rFont val="Segoe UI Symbol"/>
        <family val="3"/>
      </rPr>
      <t>❍</t>
    </r>
    <r>
      <rPr>
        <sz val="13"/>
        <color theme="1"/>
        <rFont val="맑은 고딕"/>
        <family val="3"/>
        <charset val="129"/>
        <scheme val="minor"/>
      </rPr>
      <t xml:space="preserve"> 사업기간 : 2026년 1월 ～ 12월 
   </t>
    </r>
    <r>
      <rPr>
        <sz val="13"/>
        <color theme="1"/>
        <rFont val="Segoe UI Symbol"/>
        <family val="3"/>
      </rPr>
      <t>❍</t>
    </r>
    <r>
      <rPr>
        <sz val="13"/>
        <color theme="1"/>
        <rFont val="맑은 고딕"/>
        <family val="3"/>
        <charset val="129"/>
        <scheme val="minor"/>
      </rPr>
      <t xml:space="preserve"> 사 업 비 :  162,450천원(도비 48,735, 시군비 113,715)   </t>
    </r>
    <r>
      <rPr>
        <b/>
        <sz val="13"/>
        <color theme="1"/>
        <rFont val="맑은 고딕"/>
        <family val="3"/>
        <charset val="129"/>
        <scheme val="minor"/>
      </rPr>
      <t xml:space="preserve">  * '25년 기준, '26년 예산확보 상황 등에 따라 변동 가능</t>
    </r>
    <r>
      <rPr>
        <sz val="13"/>
        <color theme="1"/>
        <rFont val="맑은 고딕"/>
        <family val="3"/>
        <charset val="129"/>
        <scheme val="minor"/>
      </rPr>
      <t xml:space="preserve">
      * 재원비율 : 도비 30%, 시군비 70%
</t>
    </r>
    <r>
      <rPr>
        <sz val="13"/>
        <rFont val="맑은 고딕"/>
        <family val="3"/>
        <charset val="129"/>
        <scheme val="minor"/>
      </rPr>
      <t xml:space="preserve">   </t>
    </r>
    <r>
      <rPr>
        <sz val="13"/>
        <rFont val="Segoe UI Symbol"/>
        <family val="3"/>
      </rPr>
      <t>❍</t>
    </r>
    <r>
      <rPr>
        <sz val="13"/>
        <rFont val="맑은 고딕"/>
        <family val="3"/>
        <charset val="129"/>
        <scheme val="minor"/>
      </rPr>
      <t xml:space="preserve"> 지원단가 :</t>
    </r>
    <r>
      <rPr>
        <sz val="13"/>
        <color rgb="FF0000FF"/>
        <rFont val="맑은 고딕"/>
        <family val="3"/>
        <charset val="129"/>
        <scheme val="minor"/>
      </rPr>
      <t xml:space="preserve"> </t>
    </r>
    <r>
      <rPr>
        <b/>
        <sz val="13"/>
        <color rgb="FF0000FF"/>
        <rFont val="맑은 고딕"/>
        <family val="3"/>
        <charset val="129"/>
        <scheme val="minor"/>
      </rPr>
      <t>70원/1인/1식</t>
    </r>
    <r>
      <rPr>
        <sz val="13"/>
        <color theme="1"/>
        <rFont val="맑은 고딕"/>
        <family val="3"/>
        <charset val="129"/>
        <scheme val="minor"/>
      </rPr>
      <t xml:space="preserve">
   </t>
    </r>
    <r>
      <rPr>
        <sz val="13"/>
        <color theme="1"/>
        <rFont val="Segoe UI Symbol"/>
        <family val="3"/>
      </rPr>
      <t>❍</t>
    </r>
    <r>
      <rPr>
        <sz val="13"/>
        <color theme="1"/>
        <rFont val="맑은 고딕"/>
        <family val="3"/>
        <charset val="129"/>
        <scheme val="minor"/>
      </rPr>
      <t xml:space="preserve"> 사업대상 : 군산시 관내 희망 어린이집 
   </t>
    </r>
    <r>
      <rPr>
        <sz val="13"/>
        <color theme="1"/>
        <rFont val="Segoe UI Symbol"/>
        <family val="3"/>
      </rPr>
      <t>❍</t>
    </r>
    <r>
      <rPr>
        <sz val="13"/>
        <color theme="1"/>
        <rFont val="맑은 고딕"/>
        <family val="3"/>
        <charset val="129"/>
        <scheme val="minor"/>
      </rPr>
      <t xml:space="preserve"> 사업내용 : 친환경쌀 및 친환경농산물 구입비 차액 지원
       - 친환경쌀 및 친환경농산물은 친환경쌀 차액 범위에서 지원 
</t>
    </r>
    <r>
      <rPr>
        <b/>
        <sz val="13"/>
        <color theme="1"/>
        <rFont val="맑은 고딕"/>
        <family val="3"/>
        <charset val="129"/>
        <scheme val="minor"/>
      </rPr>
      <t xml:space="preserve">    ※ 기타사항 : '25년 사업지침 준용</t>
    </r>
    <r>
      <rPr>
        <sz val="13"/>
        <color theme="1"/>
        <rFont val="맑은 고딕"/>
        <family val="3"/>
        <charset val="129"/>
        <scheme val="minor"/>
      </rPr>
      <t xml:space="preserve">    </t>
    </r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</si>
</sst>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);[Red]\(#,##0\)"/>
    <numFmt numFmtId="177" formatCode="#,##0_ "/>
    <numFmt numFmtId="178" formatCode="_-* #,##0.000_-;\-* #,##0.000_-;_-* &quot;-&quot;_-;_-@_-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10"/>
      <color indexed="8"/>
      <name val="굴림"/>
      <family val="3"/>
      <charset val="129"/>
    </font>
    <font>
      <sz val="8"/>
      <name val="돋움"/>
      <family val="3"/>
      <charset val="129"/>
    </font>
    <font>
      <sz val="10"/>
      <name val="굴림"/>
      <family val="3"/>
      <charset val="129"/>
    </font>
    <font>
      <b/>
      <sz val="11"/>
      <name val="돋움"/>
      <family val="3"/>
      <charset val="129"/>
    </font>
    <font>
      <b/>
      <sz val="14"/>
      <name val="돋움"/>
      <family val="3"/>
      <charset val="129"/>
    </font>
    <font>
      <b/>
      <sz val="25"/>
      <color indexed="12"/>
      <name val="맑은 고딕"/>
      <family val="3"/>
      <charset val="129"/>
      <scheme val="minor"/>
    </font>
    <font>
      <sz val="11"/>
      <color indexed="8"/>
      <name val="굴림"/>
      <family val="3"/>
      <charset val="129"/>
    </font>
    <font>
      <sz val="11"/>
      <name val="굴림"/>
      <family val="3"/>
      <charset val="129"/>
    </font>
    <font>
      <b/>
      <sz val="11"/>
      <color indexed="8"/>
      <name val="맑은 고딕"/>
      <family val="3"/>
      <charset val="129"/>
      <scheme val="minor"/>
    </font>
    <font>
      <sz val="9"/>
      <color indexed="8"/>
      <name val="굴림"/>
      <family val="3"/>
      <charset val="129"/>
    </font>
    <font>
      <b/>
      <sz val="11"/>
      <name val="굴림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indexed="8"/>
      <name val="굴림"/>
      <family val="3"/>
      <charset val="129"/>
    </font>
    <font>
      <sz val="22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3"/>
      <color rgb="FF0000FF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3"/>
      <name val="돋움"/>
      <family val="3"/>
      <charset val="129"/>
    </font>
    <font>
      <sz val="13"/>
      <color theme="1"/>
      <name val="Segoe UI Symbol"/>
      <family val="3"/>
    </font>
    <font>
      <i/>
      <sz val="10"/>
      <color rgb="FF0000FF"/>
      <name val="돋움"/>
      <family val="3"/>
      <charset val="129"/>
    </font>
    <font>
      <b/>
      <i/>
      <sz val="11"/>
      <name val="돋움"/>
      <family val="3"/>
      <charset val="129"/>
    </font>
    <font>
      <sz val="13"/>
      <color rgb="FF0000FF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13"/>
      <name val="Segoe UI Symbol"/>
      <family val="3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</fills>
  <borders count="6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rgb="FF0000FF"/>
      </left>
      <right style="hair">
        <color indexed="64"/>
      </right>
      <top style="double">
        <color rgb="FF0000FF"/>
      </top>
      <bottom style="double">
        <color rgb="FF0000FF"/>
      </bottom>
      <diagonal/>
    </border>
    <border>
      <left style="hair">
        <color indexed="64"/>
      </left>
      <right style="hair">
        <color indexed="64"/>
      </right>
      <top style="double">
        <color rgb="FF0000FF"/>
      </top>
      <bottom style="double">
        <color rgb="FF0000FF"/>
      </bottom>
      <diagonal/>
    </border>
    <border>
      <left style="hair">
        <color indexed="64"/>
      </left>
      <right/>
      <top style="double">
        <color rgb="FF0000FF"/>
      </top>
      <bottom style="double">
        <color rgb="FF0000FF"/>
      </bottom>
      <diagonal/>
    </border>
    <border>
      <left style="thin">
        <color indexed="64"/>
      </left>
      <right style="hair">
        <color indexed="64"/>
      </right>
      <top style="double">
        <color rgb="FF0000FF"/>
      </top>
      <bottom style="double">
        <color rgb="FF0000FF"/>
      </bottom>
      <diagonal/>
    </border>
    <border>
      <left style="hair">
        <color indexed="64"/>
      </left>
      <right style="thin">
        <color indexed="64"/>
      </right>
      <top style="double">
        <color rgb="FF0000FF"/>
      </top>
      <bottom style="double">
        <color rgb="FF0000FF"/>
      </bottom>
      <diagonal/>
    </border>
    <border>
      <left/>
      <right style="hair">
        <color indexed="64"/>
      </right>
      <top style="double">
        <color rgb="FF0000FF"/>
      </top>
      <bottom style="double">
        <color rgb="FF0000FF"/>
      </bottom>
      <diagonal/>
    </border>
    <border>
      <left style="thin">
        <color indexed="64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Font="1">
      <alignment vertical="center"/>
    </xf>
    <xf numFmtId="0" fontId="6" fillId="0" borderId="0" xfId="0" applyFont="1" applyBorder="1" applyAlignment="1">
      <alignment vertical="center"/>
    </xf>
    <xf numFmtId="177" fontId="10" fillId="0" borderId="4" xfId="2" applyNumberFormat="1" applyFont="1" applyFill="1" applyBorder="1" applyAlignment="1">
      <alignment horizontal="right" vertical="center" shrinkToFit="1"/>
    </xf>
    <xf numFmtId="177" fontId="9" fillId="0" borderId="2" xfId="2" applyNumberFormat="1" applyFont="1" applyFill="1" applyBorder="1" applyAlignment="1">
      <alignment horizontal="right" vertical="center" shrinkToFit="1"/>
    </xf>
    <xf numFmtId="176" fontId="8" fillId="0" borderId="2" xfId="0" applyNumberFormat="1" applyFont="1" applyFill="1" applyBorder="1" applyAlignment="1">
      <alignment horizontal="center" vertical="center" wrapText="1"/>
    </xf>
    <xf numFmtId="177" fontId="8" fillId="0" borderId="2" xfId="2" applyNumberFormat="1" applyFont="1" applyFill="1" applyBorder="1" applyAlignment="1">
      <alignment horizontal="right" vertical="center" shrinkToFit="1"/>
    </xf>
    <xf numFmtId="176" fontId="8" fillId="0" borderId="3" xfId="0" applyNumberFormat="1" applyFont="1" applyFill="1" applyBorder="1" applyAlignment="1">
      <alignment horizontal="center" vertical="center" wrapText="1"/>
    </xf>
    <xf numFmtId="177" fontId="8" fillId="0" borderId="3" xfId="2" applyNumberFormat="1" applyFont="1" applyFill="1" applyBorder="1" applyAlignment="1">
      <alignment horizontal="right" vertical="center" shrinkToFit="1"/>
    </xf>
    <xf numFmtId="0" fontId="8" fillId="0" borderId="6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76" fontId="10" fillId="0" borderId="4" xfId="2" applyNumberFormat="1" applyFont="1" applyFill="1" applyBorder="1" applyAlignment="1">
      <alignment horizontal="center" vertical="center" shrinkToFit="1"/>
    </xf>
    <xf numFmtId="9" fontId="8" fillId="0" borderId="11" xfId="1" applyFont="1" applyFill="1" applyBorder="1" applyAlignment="1">
      <alignment horizontal="center" vertical="center" wrapText="1"/>
    </xf>
    <xf numFmtId="9" fontId="8" fillId="0" borderId="13" xfId="1" applyFont="1" applyFill="1" applyBorder="1" applyAlignment="1">
      <alignment horizontal="center" vertical="center" wrapText="1"/>
    </xf>
    <xf numFmtId="9" fontId="10" fillId="0" borderId="10" xfId="1" applyFont="1" applyFill="1" applyBorder="1" applyAlignment="1">
      <alignment horizontal="center" vertical="center" shrinkToFit="1"/>
    </xf>
    <xf numFmtId="177" fontId="8" fillId="0" borderId="16" xfId="2" applyNumberFormat="1" applyFont="1" applyFill="1" applyBorder="1" applyAlignment="1">
      <alignment horizontal="right" vertical="center" shrinkToFit="1"/>
    </xf>
    <xf numFmtId="177" fontId="8" fillId="0" borderId="18" xfId="2" applyNumberFormat="1" applyFont="1" applyFill="1" applyBorder="1" applyAlignment="1">
      <alignment horizontal="right" vertical="center" shrinkToFit="1"/>
    </xf>
    <xf numFmtId="177" fontId="10" fillId="0" borderId="15" xfId="2" applyNumberFormat="1" applyFont="1" applyFill="1" applyBorder="1" applyAlignment="1">
      <alignment horizontal="right" vertical="center" shrinkToFit="1"/>
    </xf>
    <xf numFmtId="177" fontId="8" fillId="0" borderId="23" xfId="2" applyNumberFormat="1" applyFont="1" applyFill="1" applyBorder="1" applyAlignment="1">
      <alignment horizontal="right" vertical="center" shrinkToFit="1"/>
    </xf>
    <xf numFmtId="177" fontId="8" fillId="0" borderId="24" xfId="2" applyNumberFormat="1" applyFont="1" applyFill="1" applyBorder="1" applyAlignment="1">
      <alignment horizontal="right" vertical="center" shrinkToFit="1"/>
    </xf>
    <xf numFmtId="177" fontId="8" fillId="0" borderId="27" xfId="2" applyNumberFormat="1" applyFont="1" applyFill="1" applyBorder="1" applyAlignment="1">
      <alignment horizontal="right" vertical="center" shrinkToFit="1"/>
    </xf>
    <xf numFmtId="177" fontId="8" fillId="0" borderId="28" xfId="2" applyNumberFormat="1" applyFont="1" applyFill="1" applyBorder="1" applyAlignment="1">
      <alignment horizontal="right" vertical="center" shrinkToFit="1"/>
    </xf>
    <xf numFmtId="177" fontId="8" fillId="0" borderId="11" xfId="2" applyNumberFormat="1" applyFont="1" applyFill="1" applyBorder="1" applyAlignment="1">
      <alignment horizontal="right" vertical="center" shrinkToFit="1"/>
    </xf>
    <xf numFmtId="177" fontId="8" fillId="0" borderId="13" xfId="2" applyNumberFormat="1" applyFont="1" applyFill="1" applyBorder="1" applyAlignment="1">
      <alignment horizontal="right" vertical="center" shrinkToFit="1"/>
    </xf>
    <xf numFmtId="177" fontId="10" fillId="0" borderId="10" xfId="2" applyNumberFormat="1" applyFont="1" applyFill="1" applyBorder="1" applyAlignment="1">
      <alignment horizontal="right" vertical="center" shrinkToFi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shrinkToFit="1"/>
    </xf>
    <xf numFmtId="0" fontId="11" fillId="0" borderId="3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77" fontId="10" fillId="2" borderId="32" xfId="2" applyNumberFormat="1" applyFont="1" applyFill="1" applyBorder="1" applyAlignment="1">
      <alignment horizontal="right" vertical="center" shrinkToFit="1"/>
    </xf>
    <xf numFmtId="177" fontId="13" fillId="0" borderId="37" xfId="2" applyNumberFormat="1" applyFont="1" applyFill="1" applyBorder="1" applyAlignment="1">
      <alignment horizontal="right" vertical="center" shrinkToFit="1"/>
    </xf>
    <xf numFmtId="177" fontId="9" fillId="0" borderId="29" xfId="2" applyNumberFormat="1" applyFont="1" applyFill="1" applyBorder="1" applyAlignment="1">
      <alignment horizontal="right" vertical="center" shrinkToFit="1"/>
    </xf>
    <xf numFmtId="177" fontId="9" fillId="0" borderId="30" xfId="2" applyNumberFormat="1" applyFont="1" applyFill="1" applyBorder="1" applyAlignment="1">
      <alignment horizontal="right" vertical="center" shrinkToFit="1"/>
    </xf>
    <xf numFmtId="0" fontId="0" fillId="0" borderId="31" xfId="0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 wrapText="1"/>
    </xf>
    <xf numFmtId="176" fontId="10" fillId="0" borderId="32" xfId="2" applyNumberFormat="1" applyFont="1" applyFill="1" applyBorder="1" applyAlignment="1">
      <alignment horizontal="center" vertical="center" shrinkToFit="1"/>
    </xf>
    <xf numFmtId="9" fontId="10" fillId="0" borderId="33" xfId="1" applyFont="1" applyFill="1" applyBorder="1" applyAlignment="1">
      <alignment horizontal="center" vertical="center" shrinkToFit="1"/>
    </xf>
    <xf numFmtId="177" fontId="10" fillId="0" borderId="34" xfId="2" applyNumberFormat="1" applyFont="1" applyFill="1" applyBorder="1" applyAlignment="1">
      <alignment horizontal="right" vertical="center" shrinkToFit="1"/>
    </xf>
    <xf numFmtId="177" fontId="10" fillId="0" borderId="32" xfId="2" applyNumberFormat="1" applyFont="1" applyFill="1" applyBorder="1" applyAlignment="1">
      <alignment horizontal="right" vertical="center" shrinkToFit="1"/>
    </xf>
    <xf numFmtId="177" fontId="10" fillId="0" borderId="35" xfId="2" applyNumberFormat="1" applyFont="1" applyFill="1" applyBorder="1" applyAlignment="1">
      <alignment horizontal="right" vertical="center" shrinkToFit="1"/>
    </xf>
    <xf numFmtId="177" fontId="10" fillId="0" borderId="36" xfId="2" applyNumberFormat="1" applyFont="1" applyFill="1" applyBorder="1" applyAlignment="1">
      <alignment horizontal="right" vertical="center" shrinkToFit="1"/>
    </xf>
    <xf numFmtId="0" fontId="12" fillId="2" borderId="6" xfId="0" applyFont="1" applyFill="1" applyBorder="1" applyAlignment="1">
      <alignment horizontal="center" vertical="center" wrapText="1"/>
    </xf>
    <xf numFmtId="177" fontId="14" fillId="2" borderId="2" xfId="2" applyNumberFormat="1" applyFont="1" applyFill="1" applyBorder="1" applyAlignment="1">
      <alignment horizontal="right" vertical="center" shrinkToFit="1"/>
    </xf>
    <xf numFmtId="177" fontId="12" fillId="2" borderId="2" xfId="2" applyNumberFormat="1" applyFont="1" applyFill="1" applyBorder="1" applyAlignment="1">
      <alignment horizontal="right" vertical="center" shrinkToFit="1"/>
    </xf>
    <xf numFmtId="177" fontId="14" fillId="2" borderId="3" xfId="2" applyNumberFormat="1" applyFont="1" applyFill="1" applyBorder="1" applyAlignment="1">
      <alignment horizontal="right" vertical="center" shrinkToFit="1"/>
    </xf>
    <xf numFmtId="177" fontId="9" fillId="0" borderId="24" xfId="2" applyNumberFormat="1" applyFont="1" applyFill="1" applyBorder="1" applyAlignment="1">
      <alignment horizontal="right" vertical="center" shrinkToFit="1"/>
    </xf>
    <xf numFmtId="177" fontId="8" fillId="2" borderId="2" xfId="2" applyNumberFormat="1" applyFont="1" applyFill="1" applyBorder="1" applyAlignment="1">
      <alignment horizontal="right" vertical="center" shrinkToFit="1"/>
    </xf>
    <xf numFmtId="177" fontId="9" fillId="0" borderId="23" xfId="2" applyNumberFormat="1" applyFont="1" applyFill="1" applyBorder="1" applyAlignment="1">
      <alignment horizontal="right" vertical="center" shrinkToFit="1"/>
    </xf>
    <xf numFmtId="177" fontId="9" fillId="2" borderId="2" xfId="2" applyNumberFormat="1" applyFont="1" applyFill="1" applyBorder="1" applyAlignment="1">
      <alignment horizontal="right" vertical="center" shrinkToFit="1"/>
    </xf>
    <xf numFmtId="177" fontId="8" fillId="2" borderId="3" xfId="2" applyNumberFormat="1" applyFont="1" applyFill="1" applyBorder="1" applyAlignment="1">
      <alignment horizontal="right" vertical="center" shrinkToFit="1"/>
    </xf>
    <xf numFmtId="0" fontId="8" fillId="0" borderId="6" xfId="0" applyFont="1" applyFill="1" applyBorder="1" applyAlignment="1">
      <alignment horizontal="center" vertical="center" wrapText="1"/>
    </xf>
    <xf numFmtId="177" fontId="8" fillId="0" borderId="21" xfId="2" applyNumberFormat="1" applyFont="1" applyFill="1" applyBorder="1" applyAlignment="1">
      <alignment horizontal="right" vertical="center" shrinkToFit="1"/>
    </xf>
    <xf numFmtId="177" fontId="8" fillId="0" borderId="4" xfId="2" applyNumberFormat="1" applyFont="1" applyFill="1" applyBorder="1" applyAlignment="1">
      <alignment horizontal="right" vertical="center" shrinkToFit="1"/>
    </xf>
    <xf numFmtId="177" fontId="8" fillId="0" borderId="22" xfId="2" applyNumberFormat="1" applyFont="1" applyFill="1" applyBorder="1" applyAlignment="1">
      <alignment horizontal="right" vertical="center" shrinkToFit="1"/>
    </xf>
    <xf numFmtId="177" fontId="8" fillId="0" borderId="15" xfId="2" applyNumberFormat="1" applyFont="1" applyFill="1" applyBorder="1" applyAlignment="1">
      <alignment horizontal="right" vertical="center" shrinkToFit="1"/>
    </xf>
    <xf numFmtId="177" fontId="8" fillId="0" borderId="10" xfId="2" applyNumberFormat="1" applyFont="1" applyFill="1" applyBorder="1" applyAlignment="1">
      <alignment horizontal="right" vertical="center" shrinkToFit="1"/>
    </xf>
    <xf numFmtId="177" fontId="12" fillId="2" borderId="4" xfId="2" applyNumberFormat="1" applyFont="1" applyFill="1" applyBorder="1" applyAlignment="1">
      <alignment horizontal="right" vertical="center" shrinkToFit="1"/>
    </xf>
    <xf numFmtId="177" fontId="9" fillId="0" borderId="4" xfId="2" applyNumberFormat="1" applyFont="1" applyFill="1" applyBorder="1" applyAlignment="1">
      <alignment horizontal="right" vertical="center" shrinkToFit="1"/>
    </xf>
    <xf numFmtId="177" fontId="9" fillId="0" borderId="22" xfId="2" applyNumberFormat="1" applyFont="1" applyFill="1" applyBorder="1" applyAlignment="1">
      <alignment horizontal="right" vertical="center" shrinkToFit="1"/>
    </xf>
    <xf numFmtId="177" fontId="2" fillId="0" borderId="23" xfId="2" applyNumberFormat="1" applyFont="1" applyFill="1" applyBorder="1" applyAlignment="1">
      <alignment horizontal="right" vertical="center" shrinkToFit="1"/>
    </xf>
    <xf numFmtId="177" fontId="2" fillId="0" borderId="2" xfId="2" applyNumberFormat="1" applyFont="1" applyFill="1" applyBorder="1" applyAlignment="1">
      <alignment horizontal="right" vertical="center" shrinkToFit="1"/>
    </xf>
    <xf numFmtId="177" fontId="2" fillId="0" borderId="24" xfId="2" applyNumberFormat="1" applyFont="1" applyFill="1" applyBorder="1" applyAlignment="1">
      <alignment horizontal="right" vertical="center" shrinkToFit="1"/>
    </xf>
    <xf numFmtId="177" fontId="2" fillId="2" borderId="2" xfId="2" applyNumberFormat="1" applyFont="1" applyFill="1" applyBorder="1" applyAlignment="1">
      <alignment horizontal="right" vertical="center" shrinkToFit="1"/>
    </xf>
    <xf numFmtId="178" fontId="0" fillId="0" borderId="0" xfId="2" applyNumberFormat="1" applyFont="1">
      <alignment vertical="center"/>
    </xf>
    <xf numFmtId="41" fontId="0" fillId="0" borderId="0" xfId="2" applyNumberFormat="1" applyFont="1">
      <alignment vertical="center"/>
    </xf>
    <xf numFmtId="178" fontId="1" fillId="0" borderId="0" xfId="2" applyNumberFormat="1" applyFont="1">
      <alignment vertical="center"/>
    </xf>
    <xf numFmtId="178" fontId="5" fillId="0" borderId="0" xfId="2" applyNumberFormat="1" applyFont="1">
      <alignment vertical="center"/>
    </xf>
    <xf numFmtId="178" fontId="21" fillId="0" borderId="0" xfId="2" applyNumberFormat="1" applyFont="1">
      <alignment vertical="center"/>
    </xf>
    <xf numFmtId="0" fontId="5" fillId="3" borderId="43" xfId="2" applyNumberFormat="1" applyFont="1" applyFill="1" applyBorder="1" applyAlignment="1">
      <alignment horizontal="center" vertical="center" wrapText="1"/>
    </xf>
    <xf numFmtId="0" fontId="23" fillId="0" borderId="52" xfId="2" applyNumberFormat="1" applyFont="1" applyBorder="1" applyAlignment="1">
      <alignment horizontal="center" vertical="center" wrapText="1"/>
    </xf>
    <xf numFmtId="0" fontId="23" fillId="0" borderId="41" xfId="2" applyNumberFormat="1" applyFont="1" applyBorder="1" applyAlignment="1">
      <alignment horizontal="center" vertical="center" wrapText="1"/>
    </xf>
    <xf numFmtId="41" fontId="23" fillId="0" borderId="41" xfId="2" applyFont="1" applyBorder="1" applyAlignment="1">
      <alignment horizontal="center" vertical="center" wrapText="1"/>
    </xf>
    <xf numFmtId="41" fontId="23" fillId="0" borderId="53" xfId="2" applyNumberFormat="1" applyFont="1" applyBorder="1">
      <alignment vertical="center"/>
    </xf>
    <xf numFmtId="41" fontId="23" fillId="0" borderId="57" xfId="2" applyFont="1" applyBorder="1" applyAlignment="1">
      <alignment horizontal="center" vertical="center" wrapText="1"/>
    </xf>
    <xf numFmtId="41" fontId="23" fillId="0" borderId="59" xfId="2" applyNumberFormat="1" applyFont="1" applyBorder="1">
      <alignment vertical="center"/>
    </xf>
    <xf numFmtId="0" fontId="23" fillId="0" borderId="54" xfId="2" applyNumberFormat="1" applyFont="1" applyBorder="1" applyAlignment="1">
      <alignment horizontal="center" vertical="center" wrapText="1"/>
    </xf>
    <xf numFmtId="0" fontId="23" fillId="0" borderId="55" xfId="2" applyNumberFormat="1" applyFont="1" applyBorder="1" applyAlignment="1">
      <alignment horizontal="center" vertical="center" wrapText="1"/>
    </xf>
    <xf numFmtId="41" fontId="23" fillId="0" borderId="55" xfId="2" applyFont="1" applyBorder="1" applyAlignment="1">
      <alignment horizontal="center" vertical="center" wrapText="1"/>
    </xf>
    <xf numFmtId="41" fontId="23" fillId="0" borderId="56" xfId="2" applyNumberFormat="1" applyFont="1" applyBorder="1">
      <alignment vertical="center"/>
    </xf>
    <xf numFmtId="0" fontId="24" fillId="4" borderId="50" xfId="2" applyNumberFormat="1" applyFont="1" applyFill="1" applyBorder="1" applyAlignment="1">
      <alignment horizontal="center" vertical="center" wrapText="1"/>
    </xf>
    <xf numFmtId="0" fontId="24" fillId="4" borderId="42" xfId="2" applyNumberFormat="1" applyFont="1" applyFill="1" applyBorder="1" applyAlignment="1">
      <alignment horizontal="center" vertical="center" wrapText="1"/>
    </xf>
    <xf numFmtId="178" fontId="24" fillId="4" borderId="51" xfId="2" applyNumberFormat="1" applyFont="1" applyFill="1" applyBorder="1">
      <alignment vertical="center"/>
    </xf>
    <xf numFmtId="178" fontId="24" fillId="0" borderId="0" xfId="2" applyNumberFormat="1" applyFont="1">
      <alignment vertical="center"/>
    </xf>
    <xf numFmtId="178" fontId="5" fillId="3" borderId="49" xfId="2" applyNumberFormat="1" applyFont="1" applyFill="1" applyBorder="1" applyAlignment="1">
      <alignment horizontal="center" vertical="center"/>
    </xf>
    <xf numFmtId="178" fontId="13" fillId="0" borderId="0" xfId="2" applyNumberFormat="1" applyFont="1">
      <alignment vertical="center"/>
    </xf>
    <xf numFmtId="178" fontId="15" fillId="0" borderId="0" xfId="2" quotePrefix="1" applyNumberFormat="1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3" fillId="0" borderId="57" xfId="2" applyNumberFormat="1" applyFont="1" applyBorder="1" applyAlignment="1">
      <alignment horizontal="center" vertical="center" wrapText="1"/>
    </xf>
    <xf numFmtId="0" fontId="23" fillId="0" borderId="58" xfId="2" applyNumberFormat="1" applyFont="1" applyBorder="1" applyAlignment="1">
      <alignment horizontal="center" vertical="center" wrapText="1"/>
    </xf>
    <xf numFmtId="178" fontId="13" fillId="0" borderId="60" xfId="2" applyNumberFormat="1" applyFont="1" applyBorder="1" applyAlignment="1">
      <alignment horizontal="left" vertical="center" wrapText="1"/>
    </xf>
    <xf numFmtId="178" fontId="15" fillId="0" borderId="0" xfId="2" quotePrefix="1" applyNumberFormat="1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17" fillId="0" borderId="40" xfId="0" applyFont="1" applyBorder="1" applyAlignment="1">
      <alignment horizontal="left" vertical="center" wrapText="1"/>
    </xf>
    <xf numFmtId="0" fontId="5" fillId="3" borderId="45" xfId="2" applyNumberFormat="1" applyFont="1" applyFill="1" applyBorder="1" applyAlignment="1">
      <alignment horizontal="center" vertical="center" wrapText="1"/>
    </xf>
    <xf numFmtId="0" fontId="5" fillId="3" borderId="48" xfId="2" applyNumberFormat="1" applyFont="1" applyFill="1" applyBorder="1" applyAlignment="1">
      <alignment horizontal="center" vertical="center" wrapText="1"/>
    </xf>
    <xf numFmtId="178" fontId="5" fillId="3" borderId="46" xfId="2" applyNumberFormat="1" applyFont="1" applyFill="1" applyBorder="1" applyAlignment="1">
      <alignment horizontal="center" vertical="center"/>
    </xf>
    <xf numFmtId="0" fontId="5" fillId="3" borderId="47" xfId="2" applyNumberFormat="1" applyFont="1" applyFill="1" applyBorder="1" applyAlignment="1">
      <alignment horizontal="center" vertical="center" wrapText="1"/>
    </xf>
    <xf numFmtId="0" fontId="5" fillId="3" borderId="44" xfId="2" applyNumberFormat="1" applyFont="1" applyFill="1" applyBorder="1" applyAlignment="1">
      <alignment horizontal="center" vertical="center" wrapText="1"/>
    </xf>
    <xf numFmtId="0" fontId="5" fillId="3" borderId="62" xfId="2" applyNumberFormat="1" applyFont="1" applyFill="1" applyBorder="1" applyAlignment="1">
      <alignment horizontal="center" vertical="center" wrapText="1"/>
    </xf>
    <xf numFmtId="0" fontId="5" fillId="3" borderId="61" xfId="2" applyNumberFormat="1" applyFont="1" applyFill="1" applyBorder="1" applyAlignment="1">
      <alignment horizontal="center" vertical="center" wrapText="1"/>
    </xf>
    <xf numFmtId="0" fontId="5" fillId="3" borderId="63" xfId="2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0" fillId="0" borderId="40" xfId="0" applyFont="1" applyBorder="1" applyAlignment="1">
      <alignment horizontal="right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</cellXfs>
  <cellStyles count="3">
    <cellStyle name="백분율" xfId="1" builtinId="5"/>
    <cellStyle name="쉼표 [0]" xfId="2" builtinId="6"/>
    <cellStyle name="표준" xfId="0" builtinId="0"/>
  </cellStyles>
  <dxfs count="0"/>
  <tableStyles count="0" defaultTableStyle="TableStyleMedium9" defaultPivotStyle="PivotStyleLight16"/>
  <colors>
    <mruColors>
      <color rgb="FF0000FF"/>
      <color rgb="FFFFFFCC"/>
      <color rgb="FFCCFFFF"/>
      <color rgb="FF0033CC"/>
      <color rgb="FFCCFFCC"/>
      <color rgb="FFB2B2B2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6"/>
  <sheetViews>
    <sheetView tabSelected="1" zoomScaleNormal="100" workbookViewId="0">
      <selection activeCell="A3" sqref="A3:G3"/>
    </sheetView>
  </sheetViews>
  <sheetFormatPr defaultRowHeight="13.5"/>
  <cols>
    <col min="1" max="1" width="12.109375" style="68" customWidth="1"/>
    <col min="2" max="2" width="18.44140625" style="68" customWidth="1"/>
    <col min="3" max="3" width="16.44140625" style="68" customWidth="1"/>
    <col min="4" max="4" width="32.6640625" style="68" customWidth="1"/>
    <col min="5" max="5" width="18.77734375" style="68" customWidth="1"/>
    <col min="6" max="6" width="21.44140625" style="68" customWidth="1"/>
    <col min="7" max="7" width="23.77734375" style="68" customWidth="1"/>
    <col min="8" max="16384" width="8.88671875" style="68"/>
  </cols>
  <sheetData>
    <row r="1" spans="1:7" ht="41.25" customHeight="1">
      <c r="A1" s="96" t="s">
        <v>39</v>
      </c>
      <c r="B1" s="96"/>
      <c r="C1" s="96"/>
      <c r="D1" s="96"/>
      <c r="E1" s="96"/>
      <c r="F1" s="96"/>
      <c r="G1" s="96"/>
    </row>
    <row r="2" spans="1:7" ht="24" customHeight="1">
      <c r="A2" s="90"/>
      <c r="B2" s="90"/>
      <c r="C2" s="90"/>
      <c r="D2" s="90"/>
      <c r="E2" s="90"/>
      <c r="F2" s="90"/>
      <c r="G2" s="90"/>
    </row>
    <row r="3" spans="1:7" s="72" customFormat="1" ht="178.5" customHeight="1">
      <c r="A3" s="97" t="s">
        <v>42</v>
      </c>
      <c r="B3" s="98"/>
      <c r="C3" s="98"/>
      <c r="D3" s="98"/>
      <c r="E3" s="98"/>
      <c r="F3" s="98"/>
      <c r="G3" s="98"/>
    </row>
    <row r="4" spans="1:7" s="72" customFormat="1" ht="11.25" customHeight="1">
      <c r="A4" s="91"/>
      <c r="B4" s="92"/>
      <c r="C4" s="92"/>
      <c r="D4" s="92"/>
      <c r="E4" s="92"/>
      <c r="F4" s="92"/>
      <c r="G4" s="92"/>
    </row>
    <row r="5" spans="1:7" s="72" customFormat="1" ht="27" customHeight="1" thickBot="1">
      <c r="A5" s="99" t="s">
        <v>28</v>
      </c>
      <c r="B5" s="99"/>
      <c r="C5" s="92"/>
      <c r="D5" s="92"/>
      <c r="E5" s="92"/>
      <c r="F5" s="92"/>
      <c r="G5" s="92"/>
    </row>
    <row r="6" spans="1:7" s="71" customFormat="1" ht="21.75" customHeight="1">
      <c r="A6" s="100" t="s">
        <v>30</v>
      </c>
      <c r="B6" s="102" t="s">
        <v>26</v>
      </c>
      <c r="C6" s="102"/>
      <c r="D6" s="103" t="s">
        <v>33</v>
      </c>
      <c r="E6" s="105" t="s">
        <v>29</v>
      </c>
      <c r="F6" s="106"/>
      <c r="G6" s="107"/>
    </row>
    <row r="7" spans="1:7" s="71" customFormat="1" ht="20.100000000000001" customHeight="1" thickBot="1">
      <c r="A7" s="101"/>
      <c r="B7" s="73" t="s">
        <v>36</v>
      </c>
      <c r="C7" s="73" t="s">
        <v>37</v>
      </c>
      <c r="D7" s="104"/>
      <c r="E7" s="73" t="s">
        <v>35</v>
      </c>
      <c r="F7" s="73" t="s">
        <v>34</v>
      </c>
      <c r="G7" s="88" t="s">
        <v>32</v>
      </c>
    </row>
    <row r="8" spans="1:7" s="87" customFormat="1" ht="20.100000000000001" customHeight="1" thickTop="1">
      <c r="A8" s="84" t="s">
        <v>27</v>
      </c>
      <c r="B8" s="85" t="s">
        <v>25</v>
      </c>
      <c r="C8" s="85"/>
      <c r="D8" s="85"/>
      <c r="E8" s="85"/>
      <c r="F8" s="85"/>
      <c r="G8" s="86"/>
    </row>
    <row r="9" spans="1:7" s="70" customFormat="1" ht="22.5" customHeight="1">
      <c r="A9" s="74" t="s">
        <v>40</v>
      </c>
      <c r="B9" s="75"/>
      <c r="C9" s="75"/>
      <c r="D9" s="75" t="s">
        <v>41</v>
      </c>
      <c r="E9" s="76">
        <f t="shared" ref="E9:E15" si="0">SUM(F9:G9)</f>
        <v>0</v>
      </c>
      <c r="F9" s="76"/>
      <c r="G9" s="77"/>
    </row>
    <row r="10" spans="1:7" s="70" customFormat="1" ht="22.5" customHeight="1">
      <c r="A10" s="74"/>
      <c r="B10" s="75"/>
      <c r="C10" s="75"/>
      <c r="D10" s="75"/>
      <c r="E10" s="76">
        <f t="shared" si="0"/>
        <v>0</v>
      </c>
      <c r="F10" s="76"/>
      <c r="G10" s="77"/>
    </row>
    <row r="11" spans="1:7" s="70" customFormat="1" ht="22.5" customHeight="1">
      <c r="A11" s="74"/>
      <c r="B11" s="75"/>
      <c r="C11" s="75"/>
      <c r="D11" s="75"/>
      <c r="E11" s="76">
        <f t="shared" si="0"/>
        <v>0</v>
      </c>
      <c r="F11" s="76"/>
      <c r="G11" s="77"/>
    </row>
    <row r="12" spans="1:7" s="70" customFormat="1" ht="22.5" customHeight="1">
      <c r="A12" s="74"/>
      <c r="B12" s="75"/>
      <c r="C12" s="75"/>
      <c r="D12" s="75"/>
      <c r="E12" s="76">
        <f t="shared" si="0"/>
        <v>0</v>
      </c>
      <c r="F12" s="76"/>
      <c r="G12" s="77"/>
    </row>
    <row r="13" spans="1:7" s="70" customFormat="1" ht="22.5" customHeight="1">
      <c r="A13" s="94"/>
      <c r="B13" s="93"/>
      <c r="C13" s="93"/>
      <c r="D13" s="93"/>
      <c r="E13" s="76">
        <f t="shared" si="0"/>
        <v>0</v>
      </c>
      <c r="F13" s="78"/>
      <c r="G13" s="79"/>
    </row>
    <row r="14" spans="1:7" s="70" customFormat="1" ht="22.5" customHeight="1">
      <c r="A14" s="94"/>
      <c r="B14" s="93"/>
      <c r="C14" s="93"/>
      <c r="D14" s="93"/>
      <c r="E14" s="76">
        <f t="shared" si="0"/>
        <v>0</v>
      </c>
      <c r="F14" s="78"/>
      <c r="G14" s="79"/>
    </row>
    <row r="15" spans="1:7" ht="22.5" customHeight="1" thickBot="1">
      <c r="A15" s="80"/>
      <c r="B15" s="81"/>
      <c r="C15" s="81"/>
      <c r="D15" s="81"/>
      <c r="E15" s="82">
        <f t="shared" si="0"/>
        <v>0</v>
      </c>
      <c r="F15" s="82"/>
      <c r="G15" s="83"/>
    </row>
    <row r="16" spans="1:7" ht="21" customHeight="1">
      <c r="A16" s="95" t="s">
        <v>31</v>
      </c>
      <c r="B16" s="95"/>
      <c r="C16" s="95"/>
      <c r="D16" s="95"/>
      <c r="E16" s="95"/>
      <c r="F16" s="95"/>
      <c r="G16" s="95"/>
    </row>
    <row r="17" spans="1:7" ht="18.75" customHeight="1">
      <c r="A17" s="89" t="s">
        <v>38</v>
      </c>
      <c r="D17" s="69"/>
      <c r="E17" s="69"/>
      <c r="F17" s="69"/>
      <c r="G17" s="69"/>
    </row>
    <row r="18" spans="1:7">
      <c r="D18" s="69"/>
      <c r="E18" s="69"/>
      <c r="F18" s="69"/>
      <c r="G18" s="69"/>
    </row>
    <row r="19" spans="1:7">
      <c r="D19" s="69"/>
      <c r="E19" s="69"/>
      <c r="F19" s="69"/>
      <c r="G19" s="69"/>
    </row>
    <row r="20" spans="1:7">
      <c r="D20" s="69"/>
      <c r="E20" s="69"/>
      <c r="F20" s="69"/>
      <c r="G20" s="69"/>
    </row>
    <row r="21" spans="1:7">
      <c r="D21" s="69"/>
      <c r="E21" s="69"/>
      <c r="F21" s="69"/>
      <c r="G21" s="69"/>
    </row>
    <row r="22" spans="1:7">
      <c r="D22" s="69"/>
      <c r="E22" s="69"/>
      <c r="F22" s="69"/>
      <c r="G22" s="69"/>
    </row>
    <row r="23" spans="1:7">
      <c r="D23" s="69"/>
      <c r="E23" s="69"/>
      <c r="F23" s="69"/>
      <c r="G23" s="69"/>
    </row>
    <row r="24" spans="1:7">
      <c r="D24" s="69"/>
      <c r="E24" s="69"/>
      <c r="F24" s="69"/>
      <c r="G24" s="69"/>
    </row>
    <row r="25" spans="1:7">
      <c r="D25" s="69"/>
      <c r="E25" s="69"/>
      <c r="F25" s="69"/>
      <c r="G25" s="69"/>
    </row>
    <row r="26" spans="1:7">
      <c r="D26" s="69"/>
      <c r="E26" s="69"/>
      <c r="F26" s="69"/>
      <c r="G26" s="69"/>
    </row>
  </sheetData>
  <mergeCells count="8">
    <mergeCell ref="A16:G16"/>
    <mergeCell ref="A1:G1"/>
    <mergeCell ref="A3:G3"/>
    <mergeCell ref="A5:B5"/>
    <mergeCell ref="A6:A7"/>
    <mergeCell ref="B6:C6"/>
    <mergeCell ref="D6:D7"/>
    <mergeCell ref="E6:G6"/>
  </mergeCells>
  <phoneticPr fontId="3" type="noConversion"/>
  <printOptions horizontalCentered="1"/>
  <pageMargins left="0.31496062992125984" right="0.31496062992125984" top="0.39370078740157483" bottom="0.3937007874015748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3"/>
  <sheetViews>
    <sheetView zoomScale="85" zoomScaleNormal="85" workbookViewId="0">
      <selection activeCell="Z20" sqref="Z20"/>
    </sheetView>
  </sheetViews>
  <sheetFormatPr defaultRowHeight="13.5"/>
  <cols>
    <col min="2" max="2" width="11.88671875" customWidth="1"/>
    <col min="3" max="5" width="6.44140625" customWidth="1"/>
    <col min="6" max="14" width="8.5546875" customWidth="1"/>
    <col min="15" max="15" width="9.44140625" customWidth="1"/>
    <col min="16" max="17" width="8.5546875" customWidth="1"/>
    <col min="18" max="18" width="8" customWidth="1"/>
    <col min="19" max="19" width="10.21875" customWidth="1"/>
    <col min="20" max="25" width="8" customWidth="1"/>
    <col min="26" max="26" width="13.21875" customWidth="1"/>
  </cols>
  <sheetData>
    <row r="1" spans="1:26" ht="47.25" customHeight="1">
      <c r="A1" s="108" t="s">
        <v>21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</row>
    <row r="2" spans="1:26" s="2" customFormat="1" ht="21" customHeight="1" thickBot="1">
      <c r="B2" s="3"/>
      <c r="C2" s="1"/>
      <c r="D2" s="1"/>
      <c r="U2" s="122" t="s">
        <v>2</v>
      </c>
      <c r="V2" s="122"/>
      <c r="W2" s="122"/>
      <c r="X2" s="122"/>
      <c r="Y2" s="122"/>
      <c r="Z2" s="122"/>
    </row>
    <row r="3" spans="1:26" ht="26.25" customHeight="1">
      <c r="A3" s="110" t="s">
        <v>20</v>
      </c>
      <c r="B3" s="115" t="s">
        <v>5</v>
      </c>
      <c r="C3" s="115" t="s">
        <v>14</v>
      </c>
      <c r="D3" s="115"/>
      <c r="E3" s="118"/>
      <c r="F3" s="114" t="s">
        <v>6</v>
      </c>
      <c r="G3" s="115"/>
      <c r="H3" s="115"/>
      <c r="I3" s="116"/>
      <c r="J3" s="121" t="s">
        <v>7</v>
      </c>
      <c r="K3" s="115"/>
      <c r="L3" s="115"/>
      <c r="M3" s="118"/>
      <c r="N3" s="114" t="s">
        <v>3</v>
      </c>
      <c r="O3" s="115"/>
      <c r="P3" s="115"/>
      <c r="Q3" s="116"/>
      <c r="R3" s="114" t="s">
        <v>4</v>
      </c>
      <c r="S3" s="115"/>
      <c r="T3" s="115"/>
      <c r="U3" s="116"/>
      <c r="V3" s="123" t="s">
        <v>15</v>
      </c>
      <c r="W3" s="124"/>
      <c r="X3" s="124"/>
      <c r="Y3" s="125"/>
      <c r="Z3" s="119" t="s">
        <v>16</v>
      </c>
    </row>
    <row r="4" spans="1:26" ht="26.25" customHeight="1" thickBot="1">
      <c r="A4" s="111"/>
      <c r="B4" s="117"/>
      <c r="C4" s="10" t="s">
        <v>8</v>
      </c>
      <c r="D4" s="10" t="s">
        <v>9</v>
      </c>
      <c r="E4" s="29" t="s">
        <v>10</v>
      </c>
      <c r="F4" s="30" t="s">
        <v>0</v>
      </c>
      <c r="G4" s="10" t="s">
        <v>18</v>
      </c>
      <c r="H4" s="10" t="s">
        <v>11</v>
      </c>
      <c r="I4" s="31" t="s">
        <v>1</v>
      </c>
      <c r="J4" s="32" t="s">
        <v>0</v>
      </c>
      <c r="K4" s="55" t="s">
        <v>18</v>
      </c>
      <c r="L4" s="10" t="s">
        <v>12</v>
      </c>
      <c r="M4" s="29" t="s">
        <v>1</v>
      </c>
      <c r="N4" s="30" t="s">
        <v>0</v>
      </c>
      <c r="O4" s="55" t="s">
        <v>18</v>
      </c>
      <c r="P4" s="10" t="s">
        <v>12</v>
      </c>
      <c r="Q4" s="31" t="s">
        <v>1</v>
      </c>
      <c r="R4" s="30" t="s">
        <v>0</v>
      </c>
      <c r="S4" s="46" t="s">
        <v>17</v>
      </c>
      <c r="T4" s="33" t="s">
        <v>12</v>
      </c>
      <c r="U4" s="31" t="s">
        <v>1</v>
      </c>
      <c r="V4" s="32" t="s">
        <v>0</v>
      </c>
      <c r="W4" s="46" t="s">
        <v>17</v>
      </c>
      <c r="X4" s="33" t="s">
        <v>12</v>
      </c>
      <c r="Y4" s="29" t="s">
        <v>1</v>
      </c>
      <c r="Z4" s="120"/>
    </row>
    <row r="5" spans="1:26" ht="30" customHeight="1" thickTop="1" thickBot="1">
      <c r="A5" s="38" t="s">
        <v>25</v>
      </c>
      <c r="B5" s="39" t="s">
        <v>13</v>
      </c>
      <c r="C5" s="40"/>
      <c r="D5" s="40"/>
      <c r="E5" s="41"/>
      <c r="F5" s="42"/>
      <c r="G5" s="43"/>
      <c r="H5" s="43"/>
      <c r="I5" s="44"/>
      <c r="J5" s="45"/>
      <c r="K5" s="43"/>
      <c r="L5" s="43"/>
      <c r="M5" s="43"/>
      <c r="N5" s="42"/>
      <c r="O5" s="43"/>
      <c r="P5" s="43"/>
      <c r="Q5" s="44"/>
      <c r="R5" s="42"/>
      <c r="S5" s="34"/>
      <c r="T5" s="43"/>
      <c r="U5" s="44"/>
      <c r="V5" s="42"/>
      <c r="W5" s="34"/>
      <c r="X5" s="43"/>
      <c r="Y5" s="44"/>
      <c r="Z5" s="35"/>
    </row>
    <row r="6" spans="1:26" ht="30" customHeight="1" thickTop="1">
      <c r="A6" s="112" t="s">
        <v>22</v>
      </c>
      <c r="B6" s="11" t="s">
        <v>19</v>
      </c>
      <c r="C6" s="12">
        <f>SUM(C7:C13)</f>
        <v>1</v>
      </c>
      <c r="D6" s="12">
        <f>SUM(D7:D13)</f>
        <v>0</v>
      </c>
      <c r="E6" s="15">
        <f>D6/C6</f>
        <v>0</v>
      </c>
      <c r="F6" s="64">
        <f t="shared" ref="F6" si="0">SUM(G6:I6)</f>
        <v>400000000</v>
      </c>
      <c r="G6" s="65">
        <v>200000000</v>
      </c>
      <c r="H6" s="65">
        <v>80000000</v>
      </c>
      <c r="I6" s="66">
        <v>120000000</v>
      </c>
      <c r="J6" s="18"/>
      <c r="K6" s="4"/>
      <c r="L6" s="4"/>
      <c r="M6" s="25"/>
      <c r="N6" s="64">
        <f t="shared" ref="N6" si="1">SUM(O6:Q6)</f>
        <v>400000000</v>
      </c>
      <c r="O6" s="65">
        <v>200000000</v>
      </c>
      <c r="P6" s="65">
        <v>80000000</v>
      </c>
      <c r="Q6" s="66">
        <v>120000000</v>
      </c>
      <c r="R6" s="64">
        <f t="shared" ref="R6" si="2">SUM(S6:U6)</f>
        <v>400000000</v>
      </c>
      <c r="S6" s="67">
        <v>200000000</v>
      </c>
      <c r="T6" s="65">
        <v>80000000</v>
      </c>
      <c r="U6" s="66">
        <v>120000000</v>
      </c>
      <c r="V6" s="52"/>
      <c r="W6" s="53"/>
      <c r="X6" s="5"/>
      <c r="Y6" s="50"/>
      <c r="Z6" s="36">
        <v>200000000</v>
      </c>
    </row>
    <row r="7" spans="1:26" ht="33" customHeight="1">
      <c r="A7" s="111"/>
      <c r="B7" s="26" t="s">
        <v>23</v>
      </c>
      <c r="C7" s="6">
        <v>1</v>
      </c>
      <c r="D7" s="6" t="s">
        <v>24</v>
      </c>
      <c r="E7" s="13">
        <f>-N12</f>
        <v>0</v>
      </c>
      <c r="F7" s="64">
        <f t="shared" ref="F7" si="3">SUM(G7:I7)</f>
        <v>400000000</v>
      </c>
      <c r="G7" s="65">
        <v>200000000</v>
      </c>
      <c r="H7" s="65">
        <v>80000000</v>
      </c>
      <c r="I7" s="66">
        <v>120000000</v>
      </c>
      <c r="J7" s="16"/>
      <c r="K7" s="7"/>
      <c r="L7" s="7"/>
      <c r="M7" s="23"/>
      <c r="N7" s="64">
        <f t="shared" ref="N7" si="4">SUM(O7:Q7)</f>
        <v>400000000</v>
      </c>
      <c r="O7" s="65">
        <v>200000000</v>
      </c>
      <c r="P7" s="65">
        <v>80000000</v>
      </c>
      <c r="Q7" s="66">
        <v>120000000</v>
      </c>
      <c r="R7" s="64">
        <f t="shared" ref="R7" si="5">SUM(S7:U7)</f>
        <v>400000000</v>
      </c>
      <c r="S7" s="67">
        <v>200000000</v>
      </c>
      <c r="T7" s="65">
        <v>80000000</v>
      </c>
      <c r="U7" s="66">
        <v>120000000</v>
      </c>
      <c r="V7" s="52"/>
      <c r="W7" s="53"/>
      <c r="X7" s="5"/>
      <c r="Y7" s="50"/>
      <c r="Z7" s="36">
        <v>200000000</v>
      </c>
    </row>
    <row r="8" spans="1:26" ht="33" customHeight="1">
      <c r="A8" s="111"/>
      <c r="B8" s="26"/>
      <c r="C8" s="6"/>
      <c r="D8" s="6"/>
      <c r="E8" s="13"/>
      <c r="F8" s="56"/>
      <c r="G8" s="57"/>
      <c r="H8" s="57"/>
      <c r="I8" s="58"/>
      <c r="J8" s="59"/>
      <c r="K8" s="57"/>
      <c r="L8" s="57"/>
      <c r="M8" s="60"/>
      <c r="N8" s="56"/>
      <c r="O8" s="57"/>
      <c r="P8" s="57"/>
      <c r="Q8" s="58"/>
      <c r="R8" s="56"/>
      <c r="S8" s="61"/>
      <c r="T8" s="62"/>
      <c r="U8" s="63"/>
      <c r="V8" s="52"/>
      <c r="W8" s="53"/>
      <c r="X8" s="5"/>
      <c r="Y8" s="50"/>
      <c r="Z8" s="36"/>
    </row>
    <row r="9" spans="1:26" ht="27" customHeight="1">
      <c r="A9" s="111"/>
      <c r="B9" s="26"/>
      <c r="C9" s="6"/>
      <c r="D9" s="6"/>
      <c r="E9" s="13"/>
      <c r="F9" s="19"/>
      <c r="G9" s="7"/>
      <c r="H9" s="7"/>
      <c r="I9" s="20"/>
      <c r="J9" s="16"/>
      <c r="K9" s="7"/>
      <c r="L9" s="7"/>
      <c r="M9" s="23"/>
      <c r="N9" s="19"/>
      <c r="O9" s="7"/>
      <c r="P9" s="7"/>
      <c r="Q9" s="20"/>
      <c r="R9" s="19"/>
      <c r="S9" s="48"/>
      <c r="T9" s="5"/>
      <c r="U9" s="50"/>
      <c r="V9" s="52"/>
      <c r="W9" s="53"/>
      <c r="X9" s="5"/>
      <c r="Y9" s="50"/>
      <c r="Z9" s="36"/>
    </row>
    <row r="10" spans="1:26" ht="30.75" customHeight="1">
      <c r="A10" s="111"/>
      <c r="B10" s="26"/>
      <c r="C10" s="6"/>
      <c r="D10" s="6"/>
      <c r="E10" s="13"/>
      <c r="F10" s="19"/>
      <c r="G10" s="7"/>
      <c r="H10" s="7"/>
      <c r="I10" s="20"/>
      <c r="J10" s="16"/>
      <c r="K10" s="7"/>
      <c r="L10" s="7"/>
      <c r="M10" s="23"/>
      <c r="N10" s="19"/>
      <c r="O10" s="7"/>
      <c r="P10" s="7"/>
      <c r="Q10" s="20"/>
      <c r="R10" s="19"/>
      <c r="S10" s="48"/>
      <c r="T10" s="5"/>
      <c r="U10" s="50"/>
      <c r="V10" s="52"/>
      <c r="W10" s="53"/>
      <c r="X10" s="5"/>
      <c r="Y10" s="50"/>
      <c r="Z10" s="36"/>
    </row>
    <row r="11" spans="1:26" ht="30" customHeight="1">
      <c r="A11" s="111"/>
      <c r="B11" s="27"/>
      <c r="C11" s="6"/>
      <c r="D11" s="6"/>
      <c r="E11" s="13"/>
      <c r="F11" s="19"/>
      <c r="G11" s="7"/>
      <c r="H11" s="7"/>
      <c r="I11" s="20"/>
      <c r="J11" s="16"/>
      <c r="K11" s="7"/>
      <c r="L11" s="7"/>
      <c r="M11" s="23"/>
      <c r="N11" s="19"/>
      <c r="O11" s="7"/>
      <c r="P11" s="7"/>
      <c r="Q11" s="20"/>
      <c r="R11" s="19"/>
      <c r="S11" s="47"/>
      <c r="T11" s="7"/>
      <c r="U11" s="20"/>
      <c r="V11" s="19"/>
      <c r="W11" s="51"/>
      <c r="X11" s="7"/>
      <c r="Y11" s="20"/>
      <c r="Z11" s="36"/>
    </row>
    <row r="12" spans="1:26" ht="30" customHeight="1">
      <c r="A12" s="111"/>
      <c r="B12" s="26"/>
      <c r="C12" s="6"/>
      <c r="D12" s="6"/>
      <c r="E12" s="13"/>
      <c r="F12" s="19"/>
      <c r="G12" s="7"/>
      <c r="H12" s="7"/>
      <c r="I12" s="20"/>
      <c r="J12" s="16"/>
      <c r="K12" s="7"/>
      <c r="L12" s="7"/>
      <c r="M12" s="23"/>
      <c r="N12" s="19"/>
      <c r="O12" s="7"/>
      <c r="P12" s="7"/>
      <c r="Q12" s="20"/>
      <c r="R12" s="19"/>
      <c r="S12" s="47"/>
      <c r="T12" s="7"/>
      <c r="U12" s="20"/>
      <c r="V12" s="19"/>
      <c r="W12" s="51"/>
      <c r="X12" s="7"/>
      <c r="Y12" s="20"/>
      <c r="Z12" s="36"/>
    </row>
    <row r="13" spans="1:26" ht="30" customHeight="1" thickBot="1">
      <c r="A13" s="113"/>
      <c r="B13" s="28"/>
      <c r="C13" s="8"/>
      <c r="D13" s="8"/>
      <c r="E13" s="14"/>
      <c r="F13" s="21"/>
      <c r="G13" s="9"/>
      <c r="H13" s="9"/>
      <c r="I13" s="22"/>
      <c r="J13" s="17"/>
      <c r="K13" s="9"/>
      <c r="L13" s="9"/>
      <c r="M13" s="24"/>
      <c r="N13" s="21"/>
      <c r="O13" s="9"/>
      <c r="P13" s="9"/>
      <c r="Q13" s="22"/>
      <c r="R13" s="21"/>
      <c r="S13" s="49"/>
      <c r="T13" s="9"/>
      <c r="U13" s="22"/>
      <c r="V13" s="21"/>
      <c r="W13" s="54"/>
      <c r="X13" s="9"/>
      <c r="Y13" s="22"/>
      <c r="Z13" s="37"/>
    </row>
  </sheetData>
  <mergeCells count="12">
    <mergeCell ref="A1:Z1"/>
    <mergeCell ref="A3:A4"/>
    <mergeCell ref="A6:A13"/>
    <mergeCell ref="R3:U3"/>
    <mergeCell ref="B3:B4"/>
    <mergeCell ref="C3:E3"/>
    <mergeCell ref="F3:I3"/>
    <mergeCell ref="N3:Q3"/>
    <mergeCell ref="Z3:Z4"/>
    <mergeCell ref="J3:M3"/>
    <mergeCell ref="U2:Z2"/>
    <mergeCell ref="V3:Y3"/>
  </mergeCells>
  <phoneticPr fontId="3" type="noConversion"/>
  <printOptions horizontalCentered="1"/>
  <pageMargins left="0.23622047244094491" right="0.23622047244094491" top="0.78740157480314965" bottom="0.6692913385826772" header="0.51181102362204722" footer="0.51181102362204722"/>
  <pageSetup paperSize="9" scale="5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친환경쌀 어린이 급식 지원사업</vt:lpstr>
      <vt:lpstr>세부내역</vt:lpstr>
      <vt:lpstr>'친환경쌀 어린이 급식 지원사업'!Print_Area</vt:lpstr>
    </vt:vector>
  </TitlesOfParts>
  <Company>ikyolu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gtjhg</dc:creator>
  <cp:lastModifiedBy>user</cp:lastModifiedBy>
  <cp:lastPrinted>2022-08-23T06:12:28Z</cp:lastPrinted>
  <dcterms:created xsi:type="dcterms:W3CDTF">2011-03-17T11:14:51Z</dcterms:created>
  <dcterms:modified xsi:type="dcterms:W3CDTF">2025-10-28T04:37:24Z</dcterms:modified>
</cp:coreProperties>
</file>